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реестр" sheetId="1" state="visible" r:id="rId3"/>
    <sheet name="все_упоминания" sheetId="2" state="visible" r:id="rId4"/>
    <sheet name="сводка" sheetId="3" state="visible" r:id="rId5"/>
    <sheet name="книжечка_Бендера"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<sst xmlns="http://schemas.openxmlformats.org/spreadsheetml/2006/main" count="1712" uniqueCount="571">
  <si>
    <t xml:space="preserve">глава</t>
  </si>
  <si>
    <t xml:space="preserve">сумма, руб.</t>
  </si>
  <si>
    <t xml:space="preserve">формулировка</t>
  </si>
  <si>
    <t xml:space="preserve">плательщик</t>
  </si>
  <si>
    <t xml:space="preserve">получатель</t>
  </si>
  <si>
    <t xml:space="preserve">за что</t>
  </si>
  <si>
    <t xml:space="preserve">категория</t>
  </si>
  <si>
    <t xml:space="preserve">контекст</t>
  </si>
  <si>
    <t xml:space="preserve">I</t>
  </si>
  <si>
    <t xml:space="preserve">пятьдесят рублей</t>
  </si>
  <si>
    <t xml:space="preserve">арбатовский исполком</t>
  </si>
  <si>
    <t xml:space="preserve">Бендер</t>
  </si>
  <si>
    <t xml:space="preserve">запрошенное пособие «сыну лейтенанта Шмидта»</t>
  </si>
  <si>
    <t xml:space="preserve">оферта</t>
  </si>
  <si>
    <t xml:space="preserve">Затем сын черноморского героя мягко, без нажима, перешел к делу. Он просил пятьдесят рублей. Председатель, стесненный узкими рамками местного бюджета, смог дать только восемь рублей и три талона на обед в кооперативной столовой «Бывший друг желудка».</t>
  </si>
  <si>
    <t xml:space="preserve">восемь рублей</t>
  </si>
  <si>
    <t xml:space="preserve">выданное пособие + 3 талона на обед</t>
  </si>
  <si>
    <t xml:space="preserve">сделка</t>
  </si>
  <si>
    <t xml:space="preserve">Он просил пятьдесят рублей. Председатель, стесненный узкими рамками местного бюджета, смог дать только восемь рублей и три талона на обед в кооперативной столовой «Бывший друг желудка». Сын героя уложил деньги и талоны в глубокий карман поношенного серого в яблоках пиджака и уже собрался было подняться с розового пуфика, когда за дверью кабинета послышался топот и заградительный возглас секретаря.</t>
  </si>
  <si>
    <t xml:space="preserve">II</t>
  </si>
  <si>
    <t xml:space="preserve">три рубля</t>
  </si>
  <si>
    <t xml:space="preserve">клиент</t>
  </si>
  <si>
    <t xml:space="preserve">Козлевич</t>
  </si>
  <si>
    <t xml:space="preserve">тариф «Антилопы», час езды</t>
  </si>
  <si>
    <t xml:space="preserve">цена</t>
  </si>
  <si>
    <t xml:space="preserve">Ниже помещались условия прогулок на веселой машине. В час — три рубля. За конец — по соглашению.</t>
  </si>
  <si>
    <t xml:space="preserve">пятьсот тысяч</t>
  </si>
  <si>
    <t xml:space="preserve">Корейко (предполагаемый)</t>
  </si>
  <si>
    <t xml:space="preserve">заявленный минимум Бендера</t>
  </si>
  <si>
    <t xml:space="preserve">— Тогда мне с вами не по пути. Мне нужно пятьсот тысяч. И по возможности сразу, а не частями.</t>
  </si>
  <si>
    <t xml:space="preserve">III</t>
  </si>
  <si>
    <t xml:space="preserve">сто девяносто рублей</t>
  </si>
  <si>
    <t xml:space="preserve">автомобильный музей</t>
  </si>
  <si>
    <t xml:space="preserve">покупка «Лорен-Дитриха»</t>
  </si>
  <si>
    <t xml:space="preserve">После двух лет работы в одном из московских гаражей он купил по случаю такой старый автомобиль, что появление его на рынке можно было объяснить только ликвидацией автомобильного музея. Редкий экспонат был продан Козлевичу за сто девяносто рублей. Автомобиль почему-то продавался вместе с искусственной пальмой в зеленой кадке.</t>
  </si>
  <si>
    <t xml:space="preserve">Пять рублей</t>
  </si>
  <si>
    <t xml:space="preserve">первоначальный тариф, час</t>
  </si>
  <si>
    <t xml:space="preserve">— Всем, — ответил Козлевич, удивляясь робости арбатовских граждан. — Пять рублей в час. Мужчины зашептались.</t>
  </si>
  <si>
    <t xml:space="preserve">пяти рублей</t>
  </si>
  <si>
    <t xml:space="preserve">сниженный тариф, час</t>
  </si>
  <si>
    <t xml:space="preserve">На дверце автомобиля он вывел белую и, на его взгляд, весьма заманчивую надпись: «Эх, прокачу!» — и снизил цену с пяти рублей в час до трех. Но граждане и тут не переменили тактики.</t>
  </si>
  <si>
    <t xml:space="preserve">IV</t>
  </si>
  <si>
    <t xml:space="preserve">сорок шесть рублей</t>
  </si>
  <si>
    <t xml:space="preserve">«Геркулес»</t>
  </si>
  <si>
    <t xml:space="preserve">Корейко</t>
  </si>
  <si>
    <t xml:space="preserve">официальный оклад, месяц</t>
  </si>
  <si>
    <t xml:space="preserve">оклад</t>
  </si>
  <si>
    <t xml:space="preserve">Первым подписывается. А весь оклад-то — сорок шесть рублей. Хотел бы я знать, как он существует на эти деньги…</t>
  </si>
  <si>
    <t xml:space="preserve">десять миллионов рублей</t>
  </si>
  <si>
    <t xml:space="preserve">—</t>
  </si>
  <si>
    <t xml:space="preserve">содержимое чемодана</t>
  </si>
  <si>
    <t xml:space="preserve">капитал</t>
  </si>
  <si>
    <t xml:space="preserve">Всю жизнь будет сидеть на своих сорока шести рублях. И, конечно, сослуживцы Александра Ивановича, да и сам начальник финсчета товарищ Арников, и не только он, но даже Серна Михайловна, личная секретарша начальника всего «Геркулеса» товарища Полыхаева, — ну, словом, все были бы чрезвычайно удивлены, если б узнали, что Александр Иванович Корейко, смиреннейший из конторщиков, еще только час назад пер</t>
  </si>
  <si>
    <t xml:space="preserve">две тысячи пятьсот рублей</t>
  </si>
  <si>
    <t xml:space="preserve">бумажник из воображаемого прошлого</t>
  </si>
  <si>
    <t xml:space="preserve">фантазия</t>
  </si>
  <si>
    <t xml:space="preserve">В то время Саша Корейко представлял себе будущее таким образом: он идет по улице — и вдруг у водосточного желоба, осыпанного цинковыми звездами, под самой стенкой находит вишневый, скрипящий, как седло, кожаный бумажник. В бумажнике очень много денег, две тысячи пятьсот рублей… А дальше все будет чрезвычайно хорошо.</t>
  </si>
  <si>
    <t xml:space="preserve">пятьсот миллионов</t>
  </si>
  <si>
    <t xml:space="preserve">рынок</t>
  </si>
  <si>
    <t xml:space="preserve">заработок на тифе, 1919</t>
  </si>
  <si>
    <t xml:space="preserve">инфляция</t>
  </si>
  <si>
    <t xml:space="preserve">Саша торговал краденными из склада медикаментами. Он заработал на тифе пятьсот миллионов, но денежный курс за месяц превратил их в пять миллионов. На сахаре он заработал миллиард.</t>
  </si>
  <si>
    <t xml:space="preserve">пять миллионов</t>
  </si>
  <si>
    <t xml:space="preserve">курс</t>
  </si>
  <si>
    <t xml:space="preserve">то же через месяц</t>
  </si>
  <si>
    <t xml:space="preserve">миллиард</t>
  </si>
  <si>
    <t xml:space="preserve">заработок на сахаре</t>
  </si>
  <si>
    <t xml:space="preserve">Он заработал на тифе пятьсот миллионов, но денежный курс за месяц превратил их в пять миллионов. На сахаре он заработал миллиард. Курс превратил эти деньги в порошок.</t>
  </si>
  <si>
    <t xml:space="preserve">VII</t>
  </si>
  <si>
    <t xml:space="preserve">двести рублей</t>
  </si>
  <si>
    <t xml:space="preserve">американские туристы</t>
  </si>
  <si>
    <t xml:space="preserve">рецепт самогона</t>
  </si>
  <si>
    <t xml:space="preserve">В устах разомлевших туристов грубое слово «первач» звучало нежно и заманчиво. Американцы легко отдали двести рублей и долго трясли руку Бендера. Паниковскому и Балаганову тоже удалось попрощаться за руку с гражданами заатлантической республики, измученными «сухим законом».</t>
  </si>
  <si>
    <t xml:space="preserve">VIII</t>
  </si>
  <si>
    <t xml:space="preserve">двести пятьдесят</t>
  </si>
  <si>
    <t xml:space="preserve">музей (оценка)</t>
  </si>
  <si>
    <t xml:space="preserve">плакат посевкампании</t>
  </si>
  <si>
    <t xml:space="preserve">Феофан приостановил сев, критически посмотрел на свое произведение и задумчиво ответил: — Что ж! Рублей двести пятьдесят музей за нее даст. — Однако дорого.</t>
  </si>
  <si>
    <t xml:space="preserve">тысячи полторы</t>
  </si>
  <si>
    <t xml:space="preserve">заказчик</t>
  </si>
  <si>
    <t xml:space="preserve">художник</t>
  </si>
  <si>
    <t xml:space="preserve">выдумка с трактором</t>
  </si>
  <si>
    <t xml:space="preserve">А в один прекрасный день она совершенно поседела, и от деда Пахома с его трактором не осталось и следа. Но художник успел отхватить за выдумку тысячи полторы. Так что вы не очень обольщайтесь, товарищ Мухин!</t>
  </si>
  <si>
    <t xml:space="preserve">IX</t>
  </si>
  <si>
    <t xml:space="preserve">шестьдесят копеек</t>
  </si>
  <si>
    <t xml:space="preserve">столовая</t>
  </si>
  <si>
    <t xml:space="preserve">обед</t>
  </si>
  <si>
    <t xml:space="preserve">Но с некоторых пор цена и вкус обедов потеряли для него то отвлеченное и показательное значение, которое он им придавал. Если бы от него потребовали и он мог сделать это не таясь, то платил бы за обед не шестьдесят копеек, как он это делал теперь, а три или даже пять тысяч рублей. Александр Иванович, подвижник, сознательно изнурявший себя финансовыми веригами, запретивший себе прикасаться ко всему</t>
  </si>
  <si>
    <t xml:space="preserve">пять тысяч рублей</t>
  </si>
  <si>
    <t xml:space="preserve">цена обеда, будь он собой</t>
  </si>
  <si>
    <t xml:space="preserve">ста рублей</t>
  </si>
  <si>
    <t xml:space="preserve">потолок открытой траты</t>
  </si>
  <si>
    <t xml:space="preserve">Если бы от него потребовали и он мог сделать это не таясь, то платил бы за обед не шестьдесят копеек, как он это делал теперь, а три или даже пять тысяч рублей. Александр Иванович, подвижник, сознательно изнурявший себя финансовыми веригами, запретивший себе прикасаться ко всему, что стоит дороже полтинника, и в то же время раздраженный тем, что из боязни потерять миллионы он не может открыто истр</t>
  </si>
  <si>
    <t xml:space="preserve">оклад, месяц</t>
  </si>
  <si>
    <t xml:space="preserve">У нее искания. А у него, если говорить честно и откровенно, всего лишь сорок шесть рублей в месяц. И потом она его еще не любит, что, вообще говоря, очень важно.</t>
  </si>
  <si>
    <t xml:space="preserve">десять тысяч рублей</t>
  </si>
  <si>
    <t xml:space="preserve">коробка «Кавказ», наличные при себе</t>
  </si>
  <si>
    <t xml:space="preserve">Он решился бы даже слегка нарушить свою конспирацию, потратив рублей пять на кутеж. Сейчас в кармане у него в плоской железной коробке от папирос «Кавказ» лежало десять тысяч рублей бумажками, достоинством по двадцать пять червонцев каждая. Но если бы даже он сошел с ума и решился бы обнаружить хотя бы одну бумажку, ее все равно ни в одном кинематографе нельзя было разменять.</t>
  </si>
  <si>
    <t xml:space="preserve">двадцать пять червонцев</t>
  </si>
  <si>
    <t xml:space="preserve">номинал купюры (25 червонцев)</t>
  </si>
  <si>
    <t xml:space="preserve">XI</t>
  </si>
  <si>
    <t xml:space="preserve">7384 рубля</t>
  </si>
  <si>
    <t xml:space="preserve">касса</t>
  </si>
  <si>
    <t xml:space="preserve">Индокитайский</t>
  </si>
  <si>
    <t xml:space="preserve">проигрыш казённых в польский банчок</t>
  </si>
  <si>
    <t xml:space="preserve">Справченко в заготовке древесной коры понадеялся на самотек, чем эти заготовки и провалил, и что т. Индокитайский проиграл в польский банчок 7384 рубля 03 коп. казенных денег.</t>
  </si>
  <si>
    <t xml:space="preserve">сотрудники</t>
  </si>
  <si>
    <t xml:space="preserve">касса вечеринки</t>
  </si>
  <si>
    <t xml:space="preserve">проводы Полыхаева, с души</t>
  </si>
  <si>
    <t xml:space="preserve">Он шагал из отдела в отдел, наклонялся над указанной в списке особой и таинственно шептал: — Маленькая вечериночка. По три рубля с души. Проводы Полыхаева.</t>
  </si>
  <si>
    <t xml:space="preserve">шестьсот рублей</t>
  </si>
  <si>
    <t xml:space="preserve">Соня Золотая Ручка (гипотеза)</t>
  </si>
  <si>
    <t xml:space="preserve">шантаж старым способом</t>
  </si>
  <si>
    <t xml:space="preserve">Учитесь! Мелкая уголовная сошка, вроде Паниковского, написала бы Корейко письмо: «Положите во дворе под мусорный ящик шестьсот рублей, иначе будет плохо» — и внизу пририсовала бы крест, череп и свечу. Соня Золотая Ручка, достоинств которой я отнюдь не желаю умалить, в конце концов прибегла бы к обыкновенному хипесу, что принесло бы ей тысячи полторы.</t>
  </si>
  <si>
    <t xml:space="preserve">двенадцать рублей</t>
  </si>
  <si>
    <t xml:space="preserve">Берлага</t>
  </si>
  <si>
    <t xml:space="preserve">всё состояние, сберкасса</t>
  </si>
  <si>
    <t xml:space="preserve">А тот, белоглазый, просто ничтожество, советский мышонок. У него, конечно, есть состояние — двенадцать рублей в сберкассе. Предел его ночных грез — покупка волосатого пальто с телячьим воротником.</t>
  </si>
  <si>
    <t xml:space="preserve">XII</t>
  </si>
  <si>
    <t xml:space="preserve">пять рублей</t>
  </si>
  <si>
    <t xml:space="preserve">Паниковский</t>
  </si>
  <si>
    <t xml:space="preserve">городовой</t>
  </si>
  <si>
    <t xml:space="preserve">месячная плата за спокойствие, до 1917</t>
  </si>
  <si>
    <t xml:space="preserve">— ответил бывший слепой. — Раньше я платил городовому на углу Крещатика и Прорезной пять рублей в месяц, и меня никто не трогал. Городовой следил даже, чтоб меня не обижали.</t>
  </si>
  <si>
    <t xml:space="preserve">XIII</t>
  </si>
  <si>
    <t xml:space="preserve">Пятьдесят рублей</t>
  </si>
  <si>
    <t xml:space="preserve">Лоханкин</t>
  </si>
  <si>
    <t xml:space="preserve">комната в «Вороньей слободке», месяц</t>
  </si>
  <si>
    <t xml:space="preserve">И недорого возьму. Пятьдесят рублей в месяц. — Торговаться я не стану, — вежливо сказал Остап, — но вот соседи…</t>
  </si>
  <si>
    <t xml:space="preserve">XIV</t>
  </si>
  <si>
    <t xml:space="preserve">Десять тысяч</t>
  </si>
  <si>
    <t xml:space="preserve">10 000 = оклад Корейко за 20 лет</t>
  </si>
  <si>
    <t xml:space="preserve">сопоставление</t>
  </si>
  <si>
    <t xml:space="preserve">Ого! Десять тысяч! Жалованье господина Корейко за двадцать лет беспорочной службы.</t>
  </si>
  <si>
    <t xml:space="preserve">две</t>
  </si>
  <si>
    <t xml:space="preserve">Балаганов (предложение)</t>
  </si>
  <si>
    <t xml:space="preserve">все четверо</t>
  </si>
  <si>
    <t xml:space="preserve">дележ поровну</t>
  </si>
  <si>
    <t xml:space="preserve">— Я хотел честно, — сказал Балаганов, собирая деньги с кровати, — по справедливости. Всем поровну — по две с половиною тысячи. И, разложив деньги на четыре кучки, он скромно отошел в сторону, сказавши: — Вам, мне, ему и Козлевичу.</t>
  </si>
  <si>
    <t xml:space="preserve">четыре тысячи</t>
  </si>
  <si>
    <t xml:space="preserve">Паниковский (предложение)</t>
  </si>
  <si>
    <t xml:space="preserve">Бендер и он сам</t>
  </si>
  <si>
    <t xml:space="preserve">дележ по заслугам</t>
  </si>
  <si>
    <t xml:space="preserve">После всех ухищрений на одеяле образовались три стопки: одна — большая, из чистых, новеньких бумажек, вторая — такая же, но из бумажек погрязнее, и третья — маленькая, совсем грязная. — Нам с вами по четыре тысячи, — сказал он Бендеру, — а Балаганову две. Он и на две не наработал.</t>
  </si>
  <si>
    <t xml:space="preserve">наличные при 40-рублёвом жаловании</t>
  </si>
  <si>
    <t xml:space="preserve">Не переменяя позы и даже не повернув головы, великий комбинатор толчком каучукового кулака вернул взбесившегося нарушителя конвенции на прежнее место и продолжал: — Дело в том, Шура, что это была проверка. У служащего с сорокарублевым жалованьем оказалось в кармане десять тысяч рублей, что несколько странно и дает нам большие шансы, позволяет, как говорят марафоны и беговые жуки, надеяться на куш.</t>
  </si>
  <si>
    <t xml:space="preserve">XV</t>
  </si>
  <si>
    <t xml:space="preserve">двадцать рублей</t>
  </si>
  <si>
    <t xml:space="preserve">отступные за сермяжную правду</t>
  </si>
  <si>
    <t xml:space="preserve">Может быть, именно в этом великая сермяжная правда». И Лоханкин сразу успокоился, выпросив у Остапа двадцать рублей. Паниковский и Балаганов отлично ужились в «Вороньей слободке», и их голоса уверенно звучали в общем квартирном хоре.</t>
  </si>
  <si>
    <t xml:space="preserve">девяносто два рубля</t>
  </si>
  <si>
    <t xml:space="preserve">контора</t>
  </si>
  <si>
    <t xml:space="preserve">Балаганов</t>
  </si>
  <si>
    <t xml:space="preserve">оклад уполномоченного по копытам</t>
  </si>
  <si>
    <t xml:space="preserve">Паниковский снова бунтовал и требовал дележа, в наказание за что был назначен на низкооплачиваемую и унизительную для его свободолюбивой натуры должность курьера. Балаганову достался ответственный пост уполномоченного по копытам с окладом в девяносто два рубля. На базаре была куплена старая пишущая машинка «Адлер», в которой не хватало буквы «е», и ее пришлось заменять буквой «э».</t>
  </si>
  <si>
    <t xml:space="preserve">150 рублэй</t>
  </si>
  <si>
    <t xml:space="preserve">Арбатов (в кредит)</t>
  </si>
  <si>
    <t xml:space="preserve">канцпринадлежности</t>
  </si>
  <si>
    <t xml:space="preserve">расход конторы</t>
  </si>
  <si>
    <t xml:space="preserve">Поэтому первое же отношение, отправленное Остапом в магазин канцелярских принадлежностей, звучало так: | | |---| |_**Отпуститэ податэлю сэго курьэру т. Паниковскому для Чэрноморского отдэлэния на 150 рублэй (сто пятьдэсят) канцпринадлэжностэй в крэдит за счэт Правлэния в городэ Арбатовэ.**_&lt;br&gt;&lt;br&gt;_**ПРИЛОЖЭНИЭ. Бэз приложэний.**_| — Вот послал бог дурака уполномоченного по копытам!</t>
  </si>
  <si>
    <t xml:space="preserve">пятнадцать рублей</t>
  </si>
  <si>
    <t xml:space="preserve">потерянное время на посетителе</t>
  </si>
  <si>
    <t xml:space="preserve">Кондиционный товар пришлось купить. Мужик долго потом пил чай с Паниковским и рассказывал о деревенской жизни, вызывая в Остапе естественное раздражение человека, зря потерявшего пятнадцать рублей. — Если Паниковский пустит еще одного рогоносца, — сказал Остап, дождавшись ухода посетителя, — не служить больше Паниковскому.</t>
  </si>
  <si>
    <t xml:space="preserve">восемьдесят рублей</t>
  </si>
  <si>
    <t xml:space="preserve">Фунт</t>
  </si>
  <si>
    <t xml:space="preserve">внучка Голконда</t>
  </si>
  <si>
    <t xml:space="preserve">приданое золотыми десятками</t>
  </si>
  <si>
    <t xml:space="preserve">За четыре года я провел на свободе не больше трех месяцев. Я выдал замуж внучку, Голконду Евсеевну, и дал за ней концертное фортепьяно, серебряную птичку и восемьдесят рублей золотыми десятками. А теперь я хожу и не узнаю нашего Черноморска.</t>
  </si>
  <si>
    <t xml:space="preserve">сто двадцать рублей</t>
  </si>
  <si>
    <t xml:space="preserve">оклад зицпредседателя на свободе</t>
  </si>
  <si>
    <t xml:space="preserve">— Я вижу, что вашей конторе нужен председатель. Я беру недорого: сто двадцать рублей в месяц на свободе и двести сорок — в тюрьме. Сто процентов прибавки на вредность.</t>
  </si>
  <si>
    <t xml:space="preserve">двести сорок</t>
  </si>
  <si>
    <t xml:space="preserve">оклад зицпредседателя в тюрьме</t>
  </si>
  <si>
    <t xml:space="preserve">XVI</t>
  </si>
  <si>
    <t xml:space="preserve">сорока трех тысяч</t>
  </si>
  <si>
    <t xml:space="preserve">нэпман</t>
  </si>
  <si>
    <t xml:space="preserve">финотдел</t>
  </si>
  <si>
    <t xml:space="preserve">недоплаченный подоходный налог</t>
  </si>
  <si>
    <t xml:space="preserve">Появление Михаила Александровича в сумасшедшем доме объяснялось делами довольно простыми, житейскими. Он был крупный нэпман, невзначай не доплативший сорока трех тысяч подоходного налога. Это грозило вынужденной поездкой на север, а дела настойчиво требовали присутствия Михаила Александровича в Черноморске.</t>
  </si>
  <si>
    <t xml:space="preserve">XVII</t>
  </si>
  <si>
    <t xml:space="preserve">студенты</t>
  </si>
  <si>
    <t xml:space="preserve">отправка в степь, чтобы не мешали</t>
  </si>
  <si>
    <t xml:space="preserve">Великий комбинатор послал их в командировку в калмыцкие степи для организации заготовительных пунктов. Это обошлось конторе в шестьсот рублей, но другого выхода не было: студенты помешали бы закончить удачно подвигавшееся дело. Когда Паниковский узнал, в какую сумму обошлись студенты, он отвел Балаганова в сторону и раздражительно прошептал: — А меня не посылают в командировку.</t>
  </si>
  <si>
    <t xml:space="preserve">XX</t>
  </si>
  <si>
    <t xml:space="preserve">шестьдесят пять рублей</t>
  </si>
  <si>
    <t xml:space="preserve">базар</t>
  </si>
  <si>
    <t xml:space="preserve">оленьи рога для вывески</t>
  </si>
  <si>
    <t xml:space="preserve">Плевал я на легальность, если она стоит таких денег. А оленьи рога за шестьдесят пять рублей! А чернильница!</t>
  </si>
  <si>
    <t xml:space="preserve">Сорок копеек</t>
  </si>
  <si>
    <t xml:space="preserve">почта</t>
  </si>
  <si>
    <t xml:space="preserve">телеграмма-молния, слово</t>
  </si>
  <si>
    <t xml:space="preserve">Вы знаете, сколько стоит молния? Сорок копеек слово. А я принужден отказывать себе в кефире, который нужен мне для здоровья.</t>
  </si>
  <si>
    <t xml:space="preserve">проситель</t>
  </si>
  <si>
    <t xml:space="preserve">дядя Юра</t>
  </si>
  <si>
    <t xml:space="preserve">мелкая подачка</t>
  </si>
  <si>
    <t xml:space="preserve">Он чувствует в руках счастливую талию. И уже марафоны столпились позади счастливца, дергают его за плечи и подхалимски шепчут: «Дядя Юра, дайте три рубля». А он, бледный и гордый, дерзко переворачивает карты и под крики: «Освобождаются места за девятым столом!»</t>
  </si>
  <si>
    <t xml:space="preserve">тысяч пятьсот</t>
  </si>
  <si>
    <t xml:space="preserve">Корейко (в мечтах)</t>
  </si>
  <si>
    <t xml:space="preserve">на бедность</t>
  </si>
  <si>
    <t xml:space="preserve">Где же мои друзья, мои жены, мои дети? Одна надежда, что уважаемый Александр Иванович оценит мой великий труд и выдаст мне на бедность тысяч пятьсот. Хотя нет!</t>
  </si>
  <si>
    <t xml:space="preserve">XXI</t>
  </si>
  <si>
    <t xml:space="preserve">две тысячи</t>
  </si>
  <si>
    <t xml:space="preserve">страховое общество</t>
  </si>
  <si>
    <t xml:space="preserve">Митрич</t>
  </si>
  <si>
    <t xml:space="preserve">оценка рояля перед поджогом</t>
  </si>
  <si>
    <t xml:space="preserve">— Ей что? А у меня одна рояль, может быть, две тысячи стоит. Придя к такому заключению, Митрич застраховал от огня все свое движимое имущество.</t>
  </si>
  <si>
    <t xml:space="preserve">XXII</t>
  </si>
  <si>
    <t xml:space="preserve">двадцать три рубля</t>
  </si>
  <si>
    <t xml:space="preserve">двухнедельный оклад</t>
  </si>
  <si>
    <t xml:space="preserve">Могут уволить без выходного пособия. Все-таки двухнедельный оклад — двадцать три рубля! При вашей экономии можно прожить полгода.</t>
  </si>
  <si>
    <t xml:space="preserve">один миллион рублей</t>
  </si>
  <si>
    <t xml:space="preserve">заявленный дар</t>
  </si>
  <si>
    <t xml:space="preserve">И я добиваюсь любви. Я хочу, чтобы вы, гражданин Корейко, меня полюбили и в знак своего расположения выдали мне один миллион рублей. — Вон!</t>
  </si>
  <si>
    <t xml:space="preserve">миллион рублей</t>
  </si>
  <si>
    <t xml:space="preserve">цена папки с делом</t>
  </si>
  <si>
    <t xml:space="preserve">Вот пачка весом в три-четыре кило. Она продается и стоит миллион рублей, тот самый миллион, который вы из жадности не хотите мне подарить. Купите!</t>
  </si>
  <si>
    <t xml:space="preserve">триста тысяч</t>
  </si>
  <si>
    <t xml:space="preserve">покупатель</t>
  </si>
  <si>
    <t xml:space="preserve">розничная цена сведения</t>
  </si>
  <si>
    <t xml:space="preserve">— Цена невысокая. За кило замечательнейших сведений из области подземной коммерции беру всего по триста тысяч. — Какие там еще сведения?</t>
  </si>
  <si>
    <t xml:space="preserve">миллионов семь-восемь</t>
  </si>
  <si>
    <t xml:space="preserve">оценка состояния Бендером</t>
  </si>
  <si>
    <t xml:space="preserve">Итак, еще раз. У вас, по моим сведениям, миллионов семь-восемь. Папка продается за миллион.</t>
  </si>
  <si>
    <t xml:space="preserve">четыреста тысяч рублей</t>
  </si>
  <si>
    <t xml:space="preserve">две бочки</t>
  </si>
  <si>
    <t xml:space="preserve">доход артели «Реванш»</t>
  </si>
  <si>
    <t xml:space="preserve">Нет, господа присяжные заседатели! Александру Ивановичу они принесли четыреста тысяч золотых рублей ноль ноль копеек. Правда, бочки эти носили выразительное название: «Промысловая артель химических продуктов «Реванш».</t>
  </si>
  <si>
    <t xml:space="preserve">XXIII</t>
  </si>
  <si>
    <t xml:space="preserve">тридцать четыре рубля</t>
  </si>
  <si>
    <t xml:space="preserve">банк</t>
  </si>
  <si>
    <t xml:space="preserve">остаток на счету конторы</t>
  </si>
  <si>
    <t xml:space="preserve">А они у нас есть. Однако из банка Остап вышел, держа в руке тридцать четыре рубля. — Это все, что осталось от десяти тысяч, — сказал он с неизъяснимой печалью, — а я думал, что на текущем счету есть еще тысяч шесть-семь…</t>
  </si>
  <si>
    <t xml:space="preserve">десяти тысяч</t>
  </si>
  <si>
    <t xml:space="preserve">исходные 10 000</t>
  </si>
  <si>
    <t xml:space="preserve">Однако из банка Остап вышел, держа в руке тридцать четыре рубля. — Это все, что осталось от десяти тысяч, — сказал он с неизъяснимой печалью, — а я думал, что на текущем счету есть еще тысяч шесть-семь… Как же это вышло?</t>
  </si>
  <si>
    <t xml:space="preserve">сто рублей</t>
  </si>
  <si>
    <t xml:space="preserve">учреждение (оценка)</t>
  </si>
  <si>
    <t xml:space="preserve">чернильный прибор при ликвидации</t>
  </si>
  <si>
    <t xml:space="preserve">А инвентарь? За один чернильный прибор «Лицом к деревне» любое учреждение с радостью отдаст сто рублей. А пишущая машинка!</t>
  </si>
  <si>
    <t xml:space="preserve">XXIV</t>
  </si>
  <si>
    <t xml:space="preserve">всё, что осталось</t>
  </si>
  <si>
    <t xml:space="preserve">— Он нас совсем погубит! И на самом деле, вместо того чтобы постараться как можно дольше растянуть последние тридцать четыре рубля, обратив их исключительно на закупку продовольствия, Остап отправился в цветочный магазин и купил за тридцать пять рублей большой, как клумба, шевелящийся букет роз. Недостающий рубль он взял у Балаганова.</t>
  </si>
  <si>
    <t xml:space="preserve">тридцать пять рублей</t>
  </si>
  <si>
    <t xml:space="preserve">цветочный магазин</t>
  </si>
  <si>
    <t xml:space="preserve">букет роз для Зоси (рубля не хватило)</t>
  </si>
  <si>
    <t xml:space="preserve">Девятьсот рублей</t>
  </si>
  <si>
    <t xml:space="preserve">кинофабрика</t>
  </si>
  <si>
    <t xml:space="preserve">запрошено за сценарий «Шея»</t>
  </si>
  <si>
    <t xml:space="preserve">Мне некогда. — Девятьсот рублей, — пробормотал великий комбинатор. — Триста!</t>
  </si>
  <si>
    <t xml:space="preserve">бензин</t>
  </si>
  <si>
    <t xml:space="preserve">Хотя бумажник был пуст, Шура часто вынимал его и заглядывал внутрь. Козлевич получил пятьдесят рублей на закупку бензина. Антилоповцы вели чистую, нравственную, почти что деревенскую жизнь.</t>
  </si>
  <si>
    <t xml:space="preserve">баня</t>
  </si>
  <si>
    <t xml:space="preserve">— Ввиду того что наш детский утренник посетит одна девушка, — сказал Остап значительно, — попросил бы господ вольноопределяющихся умыть лица, почиститься, а главное — не употреблять в поездке грубых выражений. Паниковский очень взволновался, выпросил у командора три рубля, сбегал в баню и всю ночь потом чистился и скребся, как солдат перед парадом. Он встал раньше всех и очень торопил Козлевича.</t>
  </si>
  <si>
    <t xml:space="preserve">XXV</t>
  </si>
  <si>
    <t xml:space="preserve">зритель</t>
  </si>
  <si>
    <t xml:space="preserve">проданный спектакль</t>
  </si>
  <si>
    <t xml:space="preserve">А вечером мы даем спектакль. Я его уже запродал за пятнадцать рублей. Деньги получены.</t>
  </si>
  <si>
    <t xml:space="preserve">отдал выручку за спектакль</t>
  </si>
  <si>
    <t xml:space="preserve">Он притянул к себе Балаганова, погладил его по спине, расцеловался с Козлевичем, махнул рукой и побежал к поезду, вагоны которого уже сталкивались между собой от первого толчка паровоза. Но, не добежав, он повернул назад, сунул в руку Козлевича пятнадцать рублей, полученные за проданный спектакль, и вспрыгнул на подножку движущегося поезда. Оглянувшись, он увидел в сиреневой мгле две маленькие фиг</t>
  </si>
  <si>
    <t xml:space="preserve">XXVII</t>
  </si>
  <si>
    <t xml:space="preserve">сорок</t>
  </si>
  <si>
    <t xml:space="preserve">Хирам Бурман</t>
  </si>
  <si>
    <t xml:space="preserve">история о Вечном Жиде, 40 долларов</t>
  </si>
  <si>
    <t xml:space="preserve">Гейнрих ничего не ответил и сейчас же ушел. Сначала все думали, что он обиделся, но уже на другой день выяснилось, что из советского вагона корреспондент свободомыслящей газеты направился прямо к мистеру Хираму Бурману, которому и продал историю о Вечном Жиде за сорок долларов. И Хирам на первой же станции передал рассказ Остапа Бендера по телеграфу в свою газету.</t>
  </si>
  <si>
    <t xml:space="preserve">XXVIII</t>
  </si>
  <si>
    <t xml:space="preserve">двадцать пять рублей</t>
  </si>
  <si>
    <t xml:space="preserve">Ухудшанский</t>
  </si>
  <si>
    <t xml:space="preserve">«Торжественный комплект»</t>
  </si>
  <si>
    <t xml:space="preserve">Ему, пробавлявшемуся до сих пор отчетами о заседаниях, внезапно открылись сверкающие стилистические высоты. — И за все — двадцать пять тугриков, двадцать пять монгольских рублей, — нетерпеливо сказал великий комбинатор, томимый голодом. — У меня нет монгольских, — молвил сотрудник профоргана, не выпуская из рук «Торжественного комплекта».</t>
  </si>
  <si>
    <t xml:space="preserve">XXIX</t>
  </si>
  <si>
    <t xml:space="preserve">шестьдесят рублей</t>
  </si>
  <si>
    <t xml:space="preserve">Иван Осипович</t>
  </si>
  <si>
    <t xml:space="preserve">редакция</t>
  </si>
  <si>
    <t xml:space="preserve">доплата за обед из своих</t>
  </si>
  <si>
    <t xml:space="preserve">Узнав об окончательном отказе от спиртного, он чуть не заболел, но оставить Европу без обеда не решился. Представленную им смету сильно урезали, и старик, шепча себе под нос: «Накормлю и умру» — добавил шестьдесят рублей из своих сбережений. В день обеда Иван Осипович пришел в нафталиновом фраке.</t>
  </si>
  <si>
    <t xml:space="preserve">XXX</t>
  </si>
  <si>
    <t xml:space="preserve">сто пятьдесят тысяч рублей</t>
  </si>
  <si>
    <t xml:space="preserve">сумма из «Двенадцати стульев»</t>
  </si>
  <si>
    <t xml:space="preserve">Был такой взбалмошный старик, из хорошей семьи, бывший предводитель дворянства, он же регистратор загса, Киса Воробьянинов. Мы с ним на паях искали счастья на сумму в сто пятьдесят тысяч рублей. И вот перед самым размежеванием добытой суммы глупый предводитель полоснул меня бритвой по шее.</t>
  </si>
  <si>
    <t xml:space="preserve">Девяносто девять</t>
  </si>
  <si>
    <t xml:space="preserve">99 пачек по 10 000</t>
  </si>
  <si>
    <t xml:space="preserve">Каждая пачка была аккуратно заклеена в белую бумагу и перевязана шпагатом. — Девяносто девять пачек, — сказал Корейко грустно, — по десять тысяч в каждой. Бумажками по двадцать пять червонцев.</t>
  </si>
  <si>
    <t xml:space="preserve">вычет в счёт ограбления на берегу</t>
  </si>
  <si>
    <t xml:space="preserve">— спросил Остап с энтузиазмом. — Десять тысяч я вычел. В счет ограбления на морском берегу.</t>
  </si>
  <si>
    <t xml:space="preserve">сто восемьдесят рублей</t>
  </si>
  <si>
    <t xml:space="preserve">Бендер и Корейко</t>
  </si>
  <si>
    <t xml:space="preserve">продавец</t>
  </si>
  <si>
    <t xml:space="preserve">верблюд, штука</t>
  </si>
  <si>
    <t xml:space="preserve">Аулы, прибывшие на смычку, еще не снялись, и верблюдов удалось купить неподалеку от Гремящего Ключа. Корабли пустыни обошлись по сто восемьдесят рублей за штуку. — Как дешево, — шепнул Остап, — давайте купим пятьдесят верблюдов.</t>
  </si>
  <si>
    <t xml:space="preserve">XXXI</t>
  </si>
  <si>
    <t xml:space="preserve">триста рублей</t>
  </si>
  <si>
    <t xml:space="preserve">заведующий музеем</t>
  </si>
  <si>
    <t xml:space="preserve">просьба на ремонт</t>
  </si>
  <si>
    <t xml:space="preserve">Не присылают специалиста. — Мне бы триста рублей! — вскричал заведующий.</t>
  </si>
  <si>
    <t xml:space="preserve">XXXII</t>
  </si>
  <si>
    <t xml:space="preserve">Сто рублей</t>
  </si>
  <si>
    <t xml:space="preserve">первый ответ о счастье</t>
  </si>
  <si>
    <t xml:space="preserve">— Только подсчитайте все. — Сто рублей, — ответил Балаганов, с сожалением отрываясь от хлеба с колбасой. — Да нет, вы меня не поняли.</t>
  </si>
  <si>
    <t xml:space="preserve">шесть тысяч четыреста рублей</t>
  </si>
  <si>
    <t xml:space="preserve">цена полного счастья</t>
  </si>
  <si>
    <t xml:space="preserve">Чтобы вам было хорошо жить на свете. Балаганов долго думал, несмело улыбаясь, и, наконец, объявил, что для полного счастья ему нужно шесть тысяч четыреста рублей и что с этой суммой ему будет на свете очень хорошо. — Ладно, — сказал Остап, — получите пятьдесят тысяч.</t>
  </si>
  <si>
    <t xml:space="preserve">пятьдесят тысяч</t>
  </si>
  <si>
    <t xml:space="preserve">выданная доля</t>
  </si>
  <si>
    <t xml:space="preserve">Балаганов долго думал, несмело улыбаясь, и, наконец, объявил, что для полного счастья ему нужно шесть тысяч четыреста рублей и что с этой суммой ему будет на свете очень хорошо. — Ладно, — сказал Остап, — получите пятьдесят тысяч. Он расстегнул на коленях квадратный саквояж и сунул Балаганову пять белых пачек, перевязанных шпагатом.</t>
  </si>
  <si>
    <t xml:space="preserve">предприятие</t>
  </si>
  <si>
    <t xml:space="preserve">ударник</t>
  </si>
  <si>
    <t xml:space="preserve">оклад в газете, месяц</t>
  </si>
  <si>
    <t xml:space="preserve">И вообще было плохо. Начальник станции не брал под козырек, что в былые времена проделывал перед любым купчиной с капиталишком в пятьдесят тысяч, отцы города не приезжали в гостиницу представляться, пресса не торопилась брать интервью и вместо фотографий миллионеров печатала портреты каких-то ударников, зарабатывающих сто двадцать рублей в месяц. Остап каждый день считал свой миллион, и все был ми</t>
  </si>
  <si>
    <t xml:space="preserve">шесть тысяч</t>
  </si>
  <si>
    <t xml:space="preserve">всё подряд</t>
  </si>
  <si>
    <t xml:space="preserve">истрачено за месяц из миллиона</t>
  </si>
  <si>
    <t xml:space="preserve">расход</t>
  </si>
  <si>
    <t xml:space="preserve">Кроме того, в случае надобности он мог накупить еще множество шуб и ваз. За месяц, однако, истрачено было только шесть тысяч. Нет!</t>
  </si>
  <si>
    <t xml:space="preserve">один рубль</t>
  </si>
  <si>
    <t xml:space="preserve">украденная сумочка</t>
  </si>
  <si>
    <t xml:space="preserve">— Только отвернулась, а он… Обладатель пятидесяти тысяч украл сумочку, в которой были черепаховая пудреница, профсоюзная книжка и один рубль семьдесят копеек денег. Вагон остановился.</t>
  </si>
  <si>
    <t xml:space="preserve">XXXIV</t>
  </si>
  <si>
    <t xml:space="preserve">землемер Бигусов</t>
  </si>
  <si>
    <t xml:space="preserve">жалованье, месяц</t>
  </si>
  <si>
    <t xml:space="preserve">Одно время об этом много говорили. Это был обыкновенный землемер — жена, одна комната, сто двадцать рублей жалованья. Фамилия Бигусов.</t>
  </si>
  <si>
    <t xml:space="preserve">восемнадцать тысяч</t>
  </si>
  <si>
    <t xml:space="preserve">наследники</t>
  </si>
  <si>
    <t xml:space="preserve">основной капитал в злотых</t>
  </si>
  <si>
    <t xml:space="preserve">Оказывается, иностранный голубчик приехал не сам от себя, а от акционерного общества, которое образовалось специально для эксплуатации дядиного наследства. У них даже был основной капитал в восемнадцать тысяч злотых. Этот их уполномоченный должен был во что бы то ни стало жениться на девушке и вывезти ее за границу.</t>
  </si>
  <si>
    <t xml:space="preserve">семьдесят пять рублей</t>
  </si>
  <si>
    <t xml:space="preserve">вуз</t>
  </si>
  <si>
    <t xml:space="preserve">студент</t>
  </si>
  <si>
    <t xml:space="preserve">стипендия, месяц</t>
  </si>
  <si>
    <t xml:space="preserve">Ей-богу! Получишь стипендию семьдесят пять рублей. Будешь жить как бог.</t>
  </si>
  <si>
    <t xml:space="preserve">XXXV</t>
  </si>
  <si>
    <t xml:space="preserve">триста пятьдесят рублей</t>
  </si>
  <si>
    <t xml:space="preserve">телеграммы Зосе из Москвы</t>
  </si>
  <si>
    <t xml:space="preserve">Во мне проснулись янычары. Я этой негодяйке послал из Москвы на триста пятьдесят рублей телеграмм и не получил ответа даже на полтинник. Это я-то, которого любили домашние хозяйки, домашние работницы, вдовы и даже одна женщина — зубной техник.</t>
  </si>
  <si>
    <t xml:space="preserve">просьба на новый музей</t>
  </si>
  <si>
    <t xml:space="preserve">Дурацкое положение! Музейный заведующий собирается за триста рублей Лувр учинить, любой коллектив каких-нибудь водников или кооперативная корпорация драмписателей за миллион может выстроить полунебоскреб с плоской крышей для лекций на свежем воздухе. А Остап Бендер, потомок янычаров, ни черта не может сделать!</t>
  </si>
  <si>
    <t xml:space="preserve">XXXVI</t>
  </si>
  <si>
    <t xml:space="preserve">четыреста тысяч</t>
  </si>
  <si>
    <t xml:space="preserve">скупщики</t>
  </si>
  <si>
    <t xml:space="preserve">бриллианты</t>
  </si>
  <si>
    <t xml:space="preserve">Вообще зима прошла в больших трудах. Брильянтов великий комбинатор достал только на четыреста тысяч; валюты, в том числе каких-то сомнительных польских и балканских денег, удалось достать только на пятьдесят тысяч. На остальную сумму пришлось накупить тяжестей.</t>
  </si>
  <si>
    <t xml:space="preserve">валюта</t>
  </si>
  <si>
    <t xml:space="preserve">единица</t>
  </si>
  <si>
    <t xml:space="preserve">флаг</t>
  </si>
  <si>
    <t xml:space="preserve">рублей</t>
  </si>
  <si>
    <t xml:space="preserve">certain</t>
  </si>
  <si>
    <t xml:space="preserve">три</t>
  </si>
  <si>
    <t xml:space="preserve">loose</t>
  </si>
  <si>
    <t xml:space="preserve">— Ну, ну, не буду вас мучить. Председатель осыпал меня золотым дождем на сумму в восемь рублей. Но имейте в виду, уважаемый Шура, даром я вас питать не намерен.</t>
  </si>
  <si>
    <t xml:space="preserve">рубля</t>
  </si>
  <si>
    <t xml:space="preserve">Пять тысяч</t>
  </si>
  <si>
    <t xml:space="preserve">Скажите, какая сумма вам нравится? — Пять тысяч, — быстро ответил Балаганов. — В месяц?</t>
  </si>
  <si>
    <t xml:space="preserve">и сразу? — Вообще-то мне нужно больше, — сказал Остап, — пятьсот тысяч — это мой минимум, пятьсот тысяч полновесных ориентировочных рублей. Я хочу уехать, товарищ Шура, уехать очень далеко, в Рио-де-Жанейро.</t>
  </si>
  <si>
    <t xml:space="preserve">1360</t>
  </si>
  <si>
    <t xml:space="preserve">— Это вырезка из «Малой советской энциклопедии». Вот что тут написано про Рио-де-Жанейро: «1360 тысяч жителей…» так…</t>
  </si>
  <si>
    <t xml:space="preserve">тысяч</t>
  </si>
  <si>
    <t xml:space="preserve">Полтора миллиона</t>
  </si>
  <si>
    <t xml:space="preserve">Вы сами видите, что происходит. Полтора миллиона человек, и все поголовно в белых штанах. Я хочу отсюда уехать.</t>
  </si>
  <si>
    <t xml:space="preserve">Теперь вам ясно, для чего мне нужно столько денег? — Где же вы возьмете пятьсот тысяч? — тихо спросил Балаганов.</t>
  </si>
  <si>
    <t xml:space="preserve">Пятьсот тысяч</t>
  </si>
  <si>
    <t xml:space="preserve">— Балаганов доверчиво усмехнулся. — Пятьсот тысяч на блюдечке с голубой каемкой. Он поднялся и стал кружиться вокруг столика.</t>
  </si>
  <si>
    <t xml:space="preserve">Вы это бросьте, Бендер. На пятьсот тысяч можно и у нас хорошо прожить. — Бесспорно, бесспорно, — весело сказал Остап, — прожить можно.</t>
  </si>
  <si>
    <t xml:space="preserve">пятисот тысяч</t>
  </si>
  <si>
    <t xml:space="preserve">Но вы не трещите крыльями без повода. У вас же пятисот тысяч нет. На безмятежном, невспаханном лбу Балаганова обозначилась глубокая морщина.</t>
  </si>
  <si>
    <t xml:space="preserve">тысячами</t>
  </si>
  <si>
    <t xml:space="preserve">Черноморск! Там даже в довоенное время человек с десятью тысячами назывался миллионером. А теперь…</t>
  </si>
  <si>
    <t xml:space="preserve">двадцати пяти</t>
  </si>
  <si>
    <t xml:space="preserve">А удобно ли? По рублю двадцати пяти на человека не дорого. Чего ж неудобного?..»</t>
  </si>
  <si>
    <t xml:space="preserve">Полки, прилавки, ящики и кадушки — все было оголено. Только посреди магазина на полу стояли вытянувшиеся к потолку гигантские охотничьи сапоги сорок девятый номер, на желтой картонной подошве, и смутно мерцала в стеклянной будке автоматическая касса «Националь», никелированный дамский бюст которой был усеян разноцветными кнопками. А к Козлевичу на квартиру прислали повестку от народного следовател</t>
  </si>
  <si>
    <t xml:space="preserve">трех</t>
  </si>
  <si>
    <t xml:space="preserve">шести</t>
  </si>
  <si>
    <t xml:space="preserve">Багажный смотритель с неестественной строгостью, принятой только на железных дорогах, взглянул на квитанцию и тут же выкинул предъявителю его чемодан. Предъявитель в свою очередь расстегнул кожаный кошелечек, со вздохом вынул оттуда десятикопеечную монету и положил ее на багажный прилавок, сделанный из шести старых, отполированных локтями рельсов. Очутившись на вокзальной площади, человек в сандал</t>
  </si>
  <si>
    <t xml:space="preserve">Триста пятьдесят три тысячи шестьсот двадцать восемь</t>
  </si>
  <si>
    <t xml:space="preserve">— Слушайте, Александр Иванович, — спрашивал сосед, — сколько будет восемьсот тридцать шесть на четыреста двадцать три? — Триста пятьдесят три тысячи шестьсот двадцать восемь, — отвечал Корейко, помедлив самую малость. И сосед не проверял результата умножения, ибо знал, что туповатый Корейко никогда не ошибается.</t>
  </si>
  <si>
    <t xml:space="preserve">сорока шести рублях</t>
  </si>
  <si>
    <t xml:space="preserve">рублях</t>
  </si>
  <si>
    <t xml:space="preserve">— Другой бы на его месте карьеру сделал, — говорили и Сахарков, и Дрейфус, и Тезоименицкий, и Музыкант, и Чеважевская, и Борисохлебский, и Лапидус-младший, и старый дурак Кукушкинд, и даже бежавший в сумасшедший дом бухгалтер Берлага, — а этот — шляпа! Всю жизнь будет сидеть на своих сорока шести рублях. И, конечно, сослуживцы Александра Ивановича, да и сам начальник финсчета товарищ Арников, и не</t>
  </si>
  <si>
    <t xml:space="preserve">одного</t>
  </si>
  <si>
    <t xml:space="preserve">десять</t>
  </si>
  <si>
    <t xml:space="preserve">Все же силы стихийные стали злее и опаснее: зимы были холодней, чем прежде, ветер был сильнее, и простуда, которая раньше укладывала человека в постель на три дня, теперь в те же три дня убивала его. И молодые люди без определенных занятий кучками бродили по улицам, бесшабашно распевая песенку о деньгах, потерявших свою цену: Залетаю я в буфет, Ни копейки денег нет, Разменяйте десять миллио-нов… А</t>
  </si>
  <si>
    <t xml:space="preserve">Александр Иванович с беспокойством видел, как деньги, которые он наживал с великими ухищрениями, превращаются в ничто. Тиф валил людей тысячами. Саша торговал краденными из склада медикаментами.</t>
  </si>
  <si>
    <t xml:space="preserve">V</t>
  </si>
  <si>
    <t xml:space="preserve">три тысячи</t>
  </si>
  <si>
    <t xml:space="preserve">Что же касается артели «Реванш», то все операции ее были занесены в банковские и трестовские книги на «Счет прибылей и убытков», и именно в тот раздел этого счета, который ни словом не упоминает о прибылях, а целиком посвящен убыткам. В тот самый день, когда комиссия вела многозначительную беседу с мальчиком в конторе «Реванша», Александр Иванович Корейко высадился из спального вагона прямого сооб</t>
  </si>
  <si>
    <t xml:space="preserve">Все кризисы, которые трясли молодое хозяйство, шли ему на пользу, все, на чем государство теряло, приносило ему доход. Он прорывался в каждую товарную брешь и уносил оттуда свою сотню тысяч. Он торговал хлебопродуктами, сукнами, сахаром, текстилем — всем.</t>
  </si>
  <si>
    <t xml:space="preserve">один</t>
  </si>
  <si>
    <t xml:space="preserve">Он торговал хлебопродуктами, сукнами, сахаром, текстилем — всем. И он был один, совершенно один со своими миллионами. В разных концах страны на него работали большие и малые пройдохи, но они не знали, на кого работают.</t>
  </si>
  <si>
    <t xml:space="preserve">миллионами</t>
  </si>
  <si>
    <t xml:space="preserve">десяти миллионов</t>
  </si>
  <si>
    <t xml:space="preserve">Чай возбуждает излишнюю деятельность сердца, а Корейко дорожил своим здоровьем. Обладатель десяти миллионов походил на боксера, расчетливо подготовляющего свой триумф. Он подчиняется специальному режиму, не пьет и не курит, старается избегать волнений, тренируется и рано ложится спать — все для того, чтобы в назначенный день выскочить на сияющий ринг счастливым победителем.</t>
  </si>
  <si>
    <t xml:space="preserve">VI</t>
  </si>
  <si>
    <t xml:space="preserve">794</t>
  </si>
  <si>
    <t xml:space="preserve">— О карманных деньгах не надо думать, — сказал Остап, — они валяются на дороге, и мы их будем подбирать по мере надобности. Между древним Удоевым, основанным в 794 году, и Черноморском, основанным в 1794 году, лежали тысяча лет и тысяча километров грунтовой и шоссейной дороги. За эту тысячу лет на магистрали Удоев — Черное море появлялись различные фигуры.</t>
  </si>
  <si>
    <t xml:space="preserve">тысяча</t>
  </si>
  <si>
    <t xml:space="preserve">тысячу</t>
  </si>
  <si>
    <t xml:space="preserve">Между древним Удоевым, основанным в 794 году, и Черноморском, основанным в 1794 году, лежали тысяча лет и тысяча километров грунтовой и шоссейной дороги. За эту тысячу лет на магистрали Удоев — Черное море появлялись различные фигуры. Двигались по ней разъездные приказчики с товарами византийских торговых фирм.</t>
  </si>
  <si>
    <t xml:space="preserve">ста тридцати</t>
  </si>
  <si>
    <t xml:space="preserve">Соотечественник раздраженно заговорил о лопнувшей шине, но его бормотание пролетело мимо ушей Остапа. На большой дороге, в ста тридцати километрах от ближайшего окружного центра, в самой середине Европейской России прогуливались у своего автомобиля два толстеньких заграничных цыпленка. Это взволновало великого комбинатора.</t>
  </si>
  <si>
    <t xml:space="preserve">два</t>
  </si>
  <si>
    <t xml:space="preserve">Двести рублей</t>
  </si>
  <si>
    <t xml:space="preserve">Но опрятность, честность — вот что дорого. Двести рублей. В пять минут.</t>
  </si>
  <si>
    <t xml:space="preserve">сто</t>
  </si>
  <si>
    <t xml:space="preserve">— Посевкампания, я вижу, проходит удачно. На сто процентов! Но все это чепуха по сравнению с тем, что я видел в Москве.</t>
  </si>
  <si>
    <t xml:space="preserve">А некоторые ничего не отвечали, косили на Побирухина огненным глазом и проносились мимо, тряся портфелями. В конце концов из всех нахлебников остался один, да и тот не платил уже неделю, ссылаясь на задержку жалованья. Недовольно задвигав плечами, Зося отправилась в кухню, а когда вернулась, за обеденным столом сидел последний столовник — Александр Иванович Корейко.</t>
  </si>
  <si>
    <t xml:space="preserve">копеек</t>
  </si>
  <si>
    <t xml:space="preserve">миллионы</t>
  </si>
  <si>
    <t xml:space="preserve">И потом она его еще не любит, что, вообще говоря, очень важно. — Какие там сорок шесть рублей, — страшным голосом сказал вдруг Александр Иванович, подымаясь во весь рост. — У меня…</t>
  </si>
  <si>
    <t xml:space="preserve">пять</t>
  </si>
  <si>
    <t xml:space="preserve">Для Зоси Корейко был готов на все. Он решился бы даже слегка нарушить свою конспирацию, потратив рублей пять на кутеж. Сейчас в кармане у него в плоской железной коробке от папирос «Кавказ» лежало десять тысяч рублей бумажками, достоинством по двадцать пять червонцев каждая.</t>
  </si>
  <si>
    <t xml:space="preserve">червонцев</t>
  </si>
  <si>
    <t xml:space="preserve">X</t>
  </si>
  <si>
    <t xml:space="preserve">миллион</t>
  </si>
  <si>
    <t xml:space="preserve">Однажды, когда Корейко обычным размеренным шагом двигался на службу, возле самого «Геркулеса» его остановил нахальный нищий с золотым зубом. Наступая на волочащиеся за ним тесемки от кальсон, нищий схватил Александра Ивановича за руку и быстро забормотал: — Дай миллион, дай миллион, дай миллион! После этого нищий высунул толстый нечистый язык и понес совершенную уже чепуху.</t>
  </si>
  <si>
    <t xml:space="preserve">семнадцать</t>
  </si>
  <si>
    <t xml:space="preserve">Александр Иванович ничего не понял, но так взволновался, что сжег телеграмму на свечке. В семнадцать часов тридцать пять минут того же дня прибыла вторая депеша: «Заседание продолжается зпт миллион поцелуев». Александр Иванович побледнел от злости и разорвал телеграмму в клочки.</t>
  </si>
  <si>
    <t xml:space="preserve">тридцать пять</t>
  </si>
  <si>
    <t xml:space="preserve">Сами они вместе с «Антилопой» остановились на постоялом дворе и приходили в гостиницу только за получением инструкций. — Паниковский, — сказал Остап, — вам было поручено встретиться сегодня с нашим подзащитным и вторично попросить у него миллион, сопровождая эту просьбу идиотским смехом? — Как только он меня увидел, он перешел на противоположный тротуар, — самодовольно ответил Паниковский.</t>
  </si>
  <si>
    <t xml:space="preserve">03 коп.</t>
  </si>
  <si>
    <t xml:space="preserve">коп.</t>
  </si>
  <si>
    <t xml:space="preserve">казенных денег. Как Индокитайский ни вертелся, как ни доказывал в соответствующих инстанциях, что 03 коп. он израсходовал на пользу государства и что он может представить на указанную сумму оправдательные документы, ничто ему не помогло.</t>
  </si>
  <si>
    <t xml:space="preserve">двух</t>
  </si>
  <si>
    <t xml:space="preserve">Когда Полыхаев находил вдруг у себя на столе бумажку, касающуюся экспортных кедров или диктовых листов, он так поражался, что некоторое время даже не понимал, чего от него хотят. Сейчас он был поглощен выполнением чрезвычайно важной задачи — переманивал к себе на высший оклад двух особенно опасных коммунотдельцев. — Вам повезло, — говорил Остап своему спутнику.</t>
  </si>
  <si>
    <t xml:space="preserve">Мелкая уголовная сошка, вроде Паниковского, написала бы Корейко письмо: «Положите во дворе под мусорный ящик шестьсот рублей, иначе будет плохо» — и внизу пририсовала бы крест, череп и свечу. Соня Золотая Ручка, достоинств которой я отнюдь не желаю умалить, в конце концов прибегла бы к обыкновенному хипесу, что принесло бы ей тысячи полторы. Дело женское.</t>
  </si>
  <si>
    <t xml:space="preserve">— Случайно выронил, — сказал он, напряженно улыбаясь и бережно пряча квитанцию. О папиросной коробке «Кавказ» с десятью тысячами, которые он не успел переложить в чемодан, вспомнилось ему только при входе в город. Покуда шла титаническая борьба на морском берегу, Остап Бендер решил, что пребывание в гостинице на виду у всего города выпирает из рамок затеянного дела и придает ему ненужную официальн</t>
  </si>
  <si>
    <t xml:space="preserve">двадцать</t>
  </si>
  <si>
    <t xml:space="preserve">Десять тысяч! Жалованье господина Корейко за двадцать лет беспорочной службы. Зрелище для богов, как пишут наиболее умные передовики.</t>
  </si>
  <si>
    <t xml:space="preserve">тысячи</t>
  </si>
  <si>
    <t xml:space="preserve">четыре</t>
  </si>
  <si>
    <t xml:space="preserve">Всем поровну — по две с половиною тысячи. И, разложив деньги на четыре кучки, он скромно отошел в сторону, сказавши: — Вам, мне, ему и Козлевичу. — Очень хорошо, — заметил Остап.</t>
  </si>
  <si>
    <t xml:space="preserve">В мои четыреста честных способов отъема денег ограбление не входит, как-то не укладывается. И потом мы прибыли сюда не за десятью тысячами. Этих тысяч мне лично нужно по крайней мере пятьсот.</t>
  </si>
  <si>
    <t xml:space="preserve">И потом мы прибыли сюда не за десятью тысячами. Этих тысяч мне лично нужно по крайней мере пятьсот. — Зачем же вы послали нас?</t>
  </si>
  <si>
    <t xml:space="preserve">пятьсот</t>
  </si>
  <si>
    <t xml:space="preserve">У служащего с сорокарублевым жалованьем оказалось в кармане десять тысяч рублей, что несколько странно и дает нам большие шансы, позволяет, как говорят марафоны и беговые жуки, надеяться на куш. Пятьсот тысяч — это безусловно куш. И получим мы его так.</t>
  </si>
  <si>
    <t xml:space="preserve">десять тысяч</t>
  </si>
  <si>
    <t xml:space="preserve">И получим мы его так. Я возвращу Корейко десять тысяч, и он их возьмет. Хотел бы я видеть человека, который не взял бы назад своих денег.</t>
  </si>
  <si>
    <t xml:space="preserve">Подпольный миллионер смотрел на коробку с полнейшим равнодушием. Остап вынул деньги, тщательно пересчитал их и, пододвинув пачку к Александру Ивановичу, сказал: — Ровно десять тысяч. Потрудитесь написать расписку в получении.</t>
  </si>
  <si>
    <t xml:space="preserve">— Вы ошиблись, товарищ, — сказал Корейко очень тихо. — Какие десять тысяч? Какая расписка?</t>
  </si>
  <si>
    <t xml:space="preserve">— Вчера у моря. И забрали десять тысяч. Грабители арестованы.</t>
  </si>
  <si>
    <t xml:space="preserve">— Никто меня не грабил. — И десять тысяч у вас не брали? — Конечно, не брали.</t>
  </si>
  <si>
    <t xml:space="preserve">Деньги у подзащитного есть. И, судя по тому, что он не моргнув отказался от десяти тысяч, — деньги огромные. Итак, в виду недоговоренности сторон, заседание продолжается».</t>
  </si>
  <si>
    <t xml:space="preserve">рублэй</t>
  </si>
  <si>
    <t xml:space="preserve">одну</t>
  </si>
  <si>
    <t xml:space="preserve">После всех этих ухищрений ему удалось узнать, что, по мнению Фунта, за всеми лопнувшими обществами и товариществами, несомненно, скрывалось какое-то одно лицо. Что же касается «Геркулеса», то у него выдоили не одну сотню тысяч. — Во всяком случае, — добавил ветхий зицпредседатель, — во всяком случае этот неизвестный человек — голова.</t>
  </si>
  <si>
    <t xml:space="preserve">Сто</t>
  </si>
  <si>
    <t xml:space="preserve">Я беру недорого: сто двадцать рублей в месяц на свободе и двести сорок — в тюрьме. Сто процентов прибавки на вредность. — Пожалуй, возьмем, — сказал Остап.</t>
  </si>
  <si>
    <t xml:space="preserve">В равной степени он отрицательно относился к раввинам, далайламам, попам, муэдзинам, шаманам и прочим служителям культа. — Я сам склонен к обману и шантажу, — говорил он, — сейчас, например, я занимаюсь выманиванием крупной суммы у одного упрямого гражданина. Но я не сопровождаю своих сомнительных действий ни песнопениями, ни ревом органа, ни глупыми заклинаниями на латинском или церковнославянско</t>
  </si>
  <si>
    <t xml:space="preserve">И все было в порядке. Я даже накормил пятью хлебами несколько тысяч верующих. Накормить-то я их накормил, но какая была давка!</t>
  </si>
  <si>
    <t xml:space="preserve">А конторщица! Теперь еще каких-то двух прислали, я видел — они сегодня жалованье по ведомости получали. Бронеподростки!</t>
  </si>
  <si>
    <t xml:space="preserve">Этот невский франт не может ездить во втором! Вот куда уходят наши десять тысяч! Он разговаривает по междугородному телефону, рассылает по всему свету телеграммы-молнии.</t>
  </si>
  <si>
    <t xml:space="preserve">Одна</t>
  </si>
  <si>
    <t xml:space="preserve">миллиона</t>
  </si>
  <si>
    <t xml:space="preserve">Хотя нет! Теперь я меньше миллиона не возьму, иначе добрые мулаты просто не станут меня уважать. Остап вышел из-за стола, взял свою замечательную папку и задумчиво принялся расхаживать по пустой конторе, огибая машинку с турецким акцентом, железнодорожный компостер и почти касаясь головой оленьих рогов.</t>
  </si>
  <si>
    <t xml:space="preserve">одна</t>
  </si>
  <si>
    <t xml:space="preserve">— Но эта экономия вас погубит. Вам, конечно, небезопасно показать свои миллионы. Однако вы чересчур стараетесь.</t>
  </si>
  <si>
    <t xml:space="preserve">Тысячу</t>
  </si>
  <si>
    <t xml:space="preserve">Враги подошли близко к настольной лампочке, и на стену легли их исполинские тени. — Тысячу раз я вам повторял, — произнес Корейко, сдерживаясь, — что никаких миллионов у меня нет и не было. Поняли?</t>
  </si>
  <si>
    <t xml:space="preserve">миллионов</t>
  </si>
  <si>
    <t xml:space="preserve">У вас, по моим сведениям, миллионов семь-восемь. Папка продается за миллион. Если вы ее не купите, я сейчас же отнесу ее в другое место.</t>
  </si>
  <si>
    <t xml:space="preserve">тысяча девятьсот двадцать</t>
  </si>
  <si>
    <t xml:space="preserve">Остап говорил в скверной манере дореволюционного присяжного поверенного, который, ухватившись за какое-нибудь словечко, уже не выпускает его из зубов и тащит за собой в течение всех десяти дней большого процесса. — Не лишено также любопытства появление моего подзащитного в Москве в тысяча девятьсот двадцать втором году… Лицо Александра Ивановича сохраняло нейтральность, но его руки бесцельно шарил</t>
  </si>
  <si>
    <t xml:space="preserve">Двадцать рублей</t>
  </si>
  <si>
    <t xml:space="preserve">Какой доход могут принести человеку две обыкновенные бочки, наполненные водопроводной водой? Двадцать рублей? Три рубля?</t>
  </si>
  <si>
    <t xml:space="preserve">Три рубля</t>
  </si>
  <si>
    <t xml:space="preserve">Двадцать рублей? Три рубля? Восемь копеек?</t>
  </si>
  <si>
    <t xml:space="preserve">Восемь копеек</t>
  </si>
  <si>
    <t xml:space="preserve">Три рубля? Восемь копеек? Нет, господа присяжные заседатели!</t>
  </si>
  <si>
    <t xml:space="preserve">ноль ноль копеек</t>
  </si>
  <si>
    <t xml:space="preserve">Миллион</t>
  </si>
  <si>
    <t xml:space="preserve">Папка хорошая, слов нет, купить можно, но, подсчитывая мои доходы, вы совершенно упустили из виду расходы и прямые убытки. Миллион — это несуразная цифра. — До свиданья, — холодно молвил Остап, — и, пожалуйста, побудьте дома полчаса.</t>
  </si>
  <si>
    <t xml:space="preserve">миллиона рублей</t>
  </si>
  <si>
    <t xml:space="preserve">После разговоров с Берлагой, Скумбриевичем и Полыхаевым я потерял веру в человечество. Разве это не стоит миллиона рублей, вера в человечество? — Стоит, стоит, — успокоил Александр Иванович.</t>
  </si>
  <si>
    <t xml:space="preserve">С деньгами нужно расставаться легко, без стонов. — Для хорошего человека и миллиона не жалко, — ответил конторщик, к чему-то прислушиваясь. Когда они повернули на улицу Меринга, над городом пронесся воющий звук сирены.</t>
  </si>
  <si>
    <t xml:space="preserve">Это был длинный и светлый полуподвал с ребристым потолком, к которому на проволоках были подвешены модели военных и почтовых самолетов. В глубине клуба помещалась маленькая сцена, на заднике которой были нарисованы два синих окна с луной и звездами и коричневая дверь. Под стеной с надписью: «Войны не хотим, но к отпору готовы» — мыкались пикейные жилеты, захваченные всем табунчиком.</t>
  </si>
  <si>
    <t xml:space="preserve">полтора-два</t>
  </si>
  <si>
    <t xml:space="preserve">— Вот уж действительно — средь шумного бала, случайно… Остап протолкался к сцене, вежливо остановил оратора и, узнав у него, что газовый плен продлится еще часа полтора-два, поблагодарил и присел тут же, у сцены, рядом с Зосей. Через некоторое время девушка уже не смотрела на размалеванное окно.</t>
  </si>
  <si>
    <t xml:space="preserve">четыреста миллионов</t>
  </si>
  <si>
    <t xml:space="preserve">— В конце концов, — сказал он невесело, — ничего страшного нет. Вот в Китае разыскать нужного человека трудновато: там живет четыреста миллионов населения. А у нас очень легко: всего лишь сто шестьдесят миллионов, в три раза легче, чем в Китае.</t>
  </si>
  <si>
    <t xml:space="preserve">сто шестьдесят миллионов</t>
  </si>
  <si>
    <t xml:space="preserve">Вот в Китае разыскать нужного человека трудновато: там живет четыреста миллионов населения. А у нас очень легко: всего лишь сто шестьдесят миллионов, в три раза легче, чем в Китае. Лишь бы были деньги.</t>
  </si>
  <si>
    <t xml:space="preserve">тысяч шесть-семь</t>
  </si>
  <si>
    <t xml:space="preserve">— Этот негодяй сорвал нам спектакль. Бежим, покуда не отобрали пятнадцать рублей. Между тем разгневанная хозяйка догнала Паниковского, изловчилась и огрела его поленом по хребту.</t>
  </si>
  <si>
    <t xml:space="preserve">XXVI</t>
  </si>
  <si>
    <t xml:space="preserve">Заграница, представленная корреспондентами крупнейших газет и телеграфных агентств всего мира, чинно налегла на хлебное вино и с ужасной вежливостью посматривала на ударников в сапогах и на советских журналистов, которые по-домашнему явились в ночных туфлях и с одними запонками вместо галстуков. Разные люди сидели в вагон-ресторане: и провинциал из Нью-Йорка мистер Бурман, и канадская девушка, при</t>
  </si>
  <si>
    <t xml:space="preserve">И на советской стороне были разные люди. Был здесь сормовский рабочий, посланный в поездку общим собранием, и строитель со Сталинградского тракторного завода, десять лет назад лежавший в окопах против Врангеля на том самом поле, где теперь стоит тракторный гигант, и ткач из Серпухова, заинтересованный Восточной Магистралью, потому что она должна ускорить доставку хлопка в текстильные районы. Сидел</t>
  </si>
  <si>
    <t xml:space="preserve">тысяча девятьсот</t>
  </si>
  <si>
    <t xml:space="preserve">— спросил Сапегин. — Научился в Одессе, когда в тысяча девятьсот восемнадцатом году с армией генерала фон Бельца оккупировал этот чудный город. Я состоял тогда в чине лейтенанта.</t>
  </si>
  <si>
    <t xml:space="preserve">двух тысяч</t>
  </si>
  <si>
    <t xml:space="preserve">**Рассказ Остапа Бендера о Вечном Жиде** — Не буду напоминать вам длинной и скучной истории Вечного еврея. Скажу только, что около двух тысяч лет этот пошлый старик шатался по всему миру, не прописываясь в гостиницах и надоедая гражданам своими жалобами на высокие железнодорожные тарифы, из-за которых ему приходилось ходить пешком. Его видели множество раз.</t>
  </si>
  <si>
    <t xml:space="preserve">Захотелось ему, видите ли, бросить взгляд на эту широкую реку. Аккурат в тысяча девятьсот девятнадцатом году Вечный Жид в своих рыцарских брюках нелегально перешел румынскую границу. Стоит ли говорить о том, что на животе у него хранились восемь пар шелковых чулок и флакон парижских духов, которые одна кишиневская дама просила передать киевским родственникам.</t>
  </si>
  <si>
    <t xml:space="preserve">восемь</t>
  </si>
  <si>
    <t xml:space="preserve">Аккурат в тысяча девятьсот девятнадцатом году Вечный Жид в своих рыцарских брюках нелегально перешел румынскую границу. Стоит ли говорить о том, что на животе у него хранились восемь пар шелковых чулок и флакон парижских духов, которые одна кишиневская дама просила передать киевским родственникам. В то бурное время ношение контрабанды на животе называлось «носить в припарку».</t>
  </si>
  <si>
    <t xml:space="preserve">Две тысячи</t>
  </si>
  <si>
    <t xml:space="preserve">— закричал старик. Две тысячи лет он нетерпеливо ждал смерти, а сейчас вдруг ему очень захотелось жить. — Молчи, жидовская морда!</t>
  </si>
  <si>
    <t xml:space="preserve">двадцать пять</t>
  </si>
  <si>
    <t xml:space="preserve">Тысячи</t>
  </si>
  <si>
    <t xml:space="preserve">Со всех сторон выдвигались из-за холмов остроконечные шапки. Тысячи всадников, сидя в деревянных седлах и понукая волосатых лошадок, торопились к деревянной стреле, находившейся в той самой точке, которая была принята два года назад как место будущей смычки. Кочевники ехали целыми аулами.</t>
  </si>
  <si>
    <t xml:space="preserve">полторы тысячи</t>
  </si>
  <si>
    <t xml:space="preserve">Рабочие обоих городков смешались в одну кучу. Они увиделись впервые, хотя знали и помнили друг о друге с самого начала постройки, когда их разделяли полторы тысячи километров пустыни, скал, озер и рек. Соревнование в работе ускорило свидание на год.</t>
  </si>
  <si>
    <t xml:space="preserve">Пятнадцать тысяч</t>
  </si>
  <si>
    <t xml:space="preserve">Но вокруг была пустыня. Пятнадцать тысяч всадников непрестанно шатались взад и вперед, десятки раз переходили вброд холодную речку и только к началу митинга расположились в конном строю, позади трибуны. А некоторые, застенчивые и гордые, так и промаячили весь день на вершинах холмов, не решаясь подъехать ближе к гудящему и ревущему митингу.</t>
  </si>
  <si>
    <t xml:space="preserve">На полотно со звоном полетели рельсы. В минуту они были уложены, и рабочие-укладчики, забившие миллионы костылей, уступили право на последние удары своим руководителям. — Согласно законов гостеприимства, — сказал буфетчик, сидя с поварами на крыше вагона-ресторана.</t>
  </si>
  <si>
    <t xml:space="preserve">Двести тысяч четыреста восемьдесят пять</t>
  </si>
  <si>
    <t xml:space="preserve">Вот что в ней содержалось: **ЛЕГЕНДА ОЗЕРА ИССЫК-КУЛЬ** Старый кара-калпак Ухум Бухеев рассказал мне эту легенду, овеянную дыханием веков. Двести тысяч четыреста восемьдесят пять лун тому назад молодая, быстроногая, как джейран (горный баран), жена хана красавица Сумбурун горячо полюбила молодого нукера Ай-Булака. Велико было горе старого хана, когда он узнал об измене горячо любимой жены.</t>
  </si>
  <si>
    <t xml:space="preserve">двенадцать</t>
  </si>
  <si>
    <t xml:space="preserve">Велико было горе старого хана, когда он узнал об измене горячо любимой жены. Старик двенадцать лун возносил молитвы, а потом со слезами на глазах запечатал красавицу в бочку и, привязав к ней слиток чистого золота весом в семь джасасын (18 кило), бросил драгоценную ношу в горное озеро. С тех пор озеро и получило свое имя Иссык-Куль, что значит «Сердце красавицы склонно к измене»…</t>
  </si>
  <si>
    <t xml:space="preserve">семь</t>
  </si>
  <si>
    <t xml:space="preserve">18</t>
  </si>
  <si>
    <t xml:space="preserve">Раз Узун-Кулак существует, должен же кто-нибудь о нем писать? — Но ведь уже тысячу раз писали! — сказал Лавуазьян.</t>
  </si>
  <si>
    <t xml:space="preserve">— Девяносто девять пачек, — сказал Корейко грустно, — по десять тысяч в каждой. Бумажками по двадцать пять червонцев. Можете не проверять, у меня — как в банке.</t>
  </si>
  <si>
    <t xml:space="preserve">двадцать тысяч</t>
  </si>
  <si>
    <t xml:space="preserve">— Идемте, идемте! И вообще бросьте отшельничество, спешите выпить вашу долю спиртных напитков, съесть ваши двадцать тысяч котлет. Не то налетят посторонние лица и сожрут вашу порцию.</t>
  </si>
  <si>
    <t xml:space="preserve">Я устрою вас в литерный поезд, там я свой человек, — и уже завтра мы будем в сравнительно культурном центре. А там с нашими миллионами… Александр Иванович!..</t>
  </si>
  <si>
    <t xml:space="preserve">Не будьте твердолобым. После потери миллиона Корейко стал мягче и восприимчивей. — Может, в самом деле проветриться?</t>
  </si>
  <si>
    <t xml:space="preserve">миллионом</t>
  </si>
  <si>
    <t xml:space="preserve">В начале путешествия Остап веселился от души. Все его потешало: и барахтающийся между верблюжьими кочками Александр-Ибн-Иванович, и ледащий корабль пустыни, старавшийся увернуться от своих обязанностей, и мешок с миллионом, ударами которого великий комбинатор иногда подбадривал непокорных баранов. Себя Остап называл полковником Лоуренсом.</t>
  </si>
  <si>
    <t xml:space="preserve">При современной политической обстановке даже Лига наций удовлетворится таким поводом к войне. Ей-богу, куплю у англичан на миллион винтовок, — они любят продавать огнестрельное оружие племенам, — и марш-марш в Данию. Германия пропустит — в счет репараций.</t>
  </si>
  <si>
    <t xml:space="preserve">сорок тысяч</t>
  </si>
  <si>
    <t xml:space="preserve">— Еще немного терпения, Ибн-Корейко, — и мы приедем в городок, не уступающий Багдаду. Плоские кровли, туземные оркестры, ресторанчики в восточном вкусе, сладкие вина, легендарные девицы и сорок тысяч вертелов с шашлыками карскими, турецкими, татарскими, месопотамскими и одесскими. И, наконец, железная дорога.</t>
  </si>
  <si>
    <t xml:space="preserve">И потом посещение музея входит в программу путешествующих врачей-общественников! Они вступили в большую, выбеленную мелом комнату, опустили на пол свои миллионы и долго отирали горячие лбы рукавами. В музее было только восемь экспонатов: зуб мамонта, подаренный молодому музею городом Ташкентом, картина маслом «Стычка с басмачами», два эмирских халата, золотая рыбка в аквариуме, витрина с засушенно</t>
  </si>
  <si>
    <t xml:space="preserve">И вежливое лицо портье выразило почтение перед конгрессом. Остапу захотелось закричать, что он главный, что его нужно уважать и почитать, что у него в мешке миллион, но он почел за благо воздержаться и вышел на улицу в крайнем раздражении. Весь день он ездил по городу на извозчике.</t>
  </si>
  <si>
    <t xml:space="preserve">В четвертом месте Остапу поперек дороги стал пионерский слет, и в номере, где миллионер мог бы нескучно провести вечер с подругой, галдели дети. В дороге он обжился, завел чемодан для миллиона, дорожные вещи и экипировался. Уже Остап замышлял долгое и покойное путешествие во Владивосток, рассчитав, что поездка в оба конца займет три недели, когда вдруг почувствовал, что если сейчас же не осядет на</t>
  </si>
  <si>
    <t xml:space="preserve">Начальник станции не брал под козырек, что в былые времена проделывал перед любым купчиной с капиталишком в пятьдесят тысяч, отцы города не приезжали в гостиницу представляться, пресса не торопилась брать интервью и вместо фотографий миллионеров печатала портреты каких-то ударников, зарабатывающих сто двадцать рублей в месяц. Остап каждый день считал свой миллион, и все был миллион без какой-то ме</t>
  </si>
  <si>
    <t xml:space="preserve">пятидесяти тысяч</t>
  </si>
  <si>
    <t xml:space="preserve">рубль</t>
  </si>
  <si>
    <t xml:space="preserve">семьдесят копеек</t>
  </si>
  <si>
    <t xml:space="preserve">XXXIII</t>
  </si>
  <si>
    <t xml:space="preserve">В ста пятидесяти номерах спал конгресс почвоведов, вернувшийся из поездки, тридцать номеров было отведено под делегации заграничных коммерсантов, которые выясняли наболевший вопрос, можно ли в конце концов прибыльно торговать с Советским Союзом, лучший апартамент из четырех комнат занимал знаменитый индусский поэт и философ, а в маленьком номере, отведенном дирижеру симфонического оркестра, спал О</t>
  </si>
  <si>
    <t xml:space="preserve">По всей вероятности, это и было причиной безобразного ночного гусарства. Остап лежа вынул записную книжечку и стал подсчитывать расходы со времени получения миллиона. На первой страничке была памятная запись: Верблюд 180 р..............................</t>
  </si>
  <si>
    <t xml:space="preserve">Шуба, соус, железнодорожный билет, опять соус, опять билет, три чалмы, купленные на черный день, извозчики, ваза и всякая чепуха. Если не считать пятидесяти тысяч Балаганова, которые не принесли ему счастья, миллион был на месте. «Не дают делать капитальных вложений!</t>
  </si>
  <si>
    <t xml:space="preserve">Старик умер. А Бигусов теперь принц, родственник микадо и к тому же еще, между нами говоря, получил наличными миллион иен. Миллион!</t>
  </si>
  <si>
    <t xml:space="preserve">А Бигусов теперь принц, родственник микадо и к тому же еще, между нами говоря, получил наличными миллион иен. Миллион! Такому дураку!</t>
  </si>
  <si>
    <t xml:space="preserve">Такому дураку! — Дали бы мне миллион рублей! — сказал второй пассажир, суча ногами.</t>
  </si>
  <si>
    <t xml:space="preserve">— сказал второй пассажир, суча ногами. — Я бы им показал, что делать с миллионом! В пролете между верхними диванами появилась голова четвертого пассажира.</t>
  </si>
  <si>
    <t xml:space="preserve">В пролете между верхними диванами появилась голова четвертого пассажира. Он внимательно поглядел на человека, точно знавшего, что можно сделать с миллионом, и, ничего не сказавши, снова закрылся журналом. — Да, — сказал третий пассажир, распечатывая железнодорожный пакетик с двумя индивидуальными сухарями, — бывают различные факты в области денежного обращения.</t>
  </si>
  <si>
    <t xml:space="preserve">— сказал второй пассажир. — Дали бы мне этот миллион. И в ажитации он даже вырвал из рук соседа сухарик и нервно съел его.</t>
  </si>
  <si>
    <t xml:space="preserve">Внизу стали говорить тише. Теперь пассажиры сидели тесно, голова к голове, и, задыхаясь, шептали: — Недавно международное общество Красного Креста давало объявление в газетах о том, что разыскиваются наследники американского солдата Гарри Ковальчука, погибшего в тысяча девятьсот восемнадцатом году на войне. Наследство — миллион!</t>
  </si>
  <si>
    <t xml:space="preserve">Теперь пассажиры сидели тесно, голова к голове, и, задыхаясь, шептали: — Недавно международное общество Красного Креста давало объявление в газетах о том, что разыскиваются наследники американского солдата Гарри Ковальчука, погибшего в тысяча девятьсот восемнадцатом году на войне. Наследство — миллион! То есть было меньше миллиона, но наросли проценты…</t>
  </si>
  <si>
    <t xml:space="preserve">Наследство — миллион! То есть было меньше миллиона, но наросли проценты… И вот в глухой деревушке на Волыни…</t>
  </si>
  <si>
    <t xml:space="preserve">Он легко дал бы полмиллиона, чтобы заснуть, но шепот внизу не прекращался: — …Понимаете, в один жакт явилась старушка и говорит: «Я, говорит, у себя в подвале нашла горшочек, не знаю, что в горшочке, уж будьте добры, посмотрите сами». Посмотрело правление жакта в этот горшок, а там золотые индийские рупии, миллион рупий… — Вот дура!</t>
  </si>
  <si>
    <t xml:space="preserve">Нашла кому рассказывать!.. Дали бы мне этот миллион, уж я бы… — Между нами говоря, если хотите знать, деньги — это все.</t>
  </si>
  <si>
    <t xml:space="preserve">Сверху послышался стон, звучный полновесный стон гибнущего индивидуума. Рассказчики на миг смутились, но очарованье неожиданных богатств, льющихся из карманов японских принцев, варшавских родственников или американских солдат, было так велико, что они снова стали хватать друг друга за коленки, бормоча: — …И вот, когда вскрыли мощи, там, между нами говоря, нашли на миллион… Утром, еще затопленный с</t>
  </si>
  <si>
    <t xml:space="preserve">Рассказчики на миг смутились, но очарованье неожиданных богатств, льющихся из карманов японских принцев, варшавских родственников или американских солдат, было так велико, что они снова стали хватать друг друга за коленки, бормоча: — …И вот, когда вскрыли мощи, там, между нами говоря, нашли на миллион… Утром, еще затопленный сном, Остап услышал звук отстегиваемой шторы и голос: — Миллион! Понимает</t>
  </si>
  <si>
    <t xml:space="preserve">Утром, еще затопленный сном, Остап услышал звук отстегиваемой шторы и голос: — Миллион! Понимаете, целый миллион… Это было слишком.</t>
  </si>
  <si>
    <t xml:space="preserve">Они сошли на рассвете в Харькове, оставив после себя смятые постели, просаленный листок арифметической бумаги, котлетные и хлебные крошки, а также веревочку. Стоящий у окна новый пассажир равнодушно посмотрел на Остапа и продолжал, обращаясь к двум своим спутникам: — Миллион тонн чугуна. К концу года.</t>
  </si>
  <si>
    <t xml:space="preserve">Восемьсот двадцать пять тысяч</t>
  </si>
  <si>
    <t xml:space="preserve">вы знаете Иван Николаевича, — характер… Восемьсот двадцать пять тысяч тонн и ни на одну тонну больше. Тут началось серьезное дело.</t>
  </si>
  <si>
    <t xml:space="preserve">Молодые люди, не боявшиеся сквозняков, открыли окно, и в купе, словно морская волна, запертая в ящик, прыгал и валялся осенний ветер. Остап забросил на сетку чемодан с миллионом и уселся внизу, дружелюбно поглядывая на новых соседей, которые как-то особенно рьяно вживались в быт международного вагона, — часто смотрелись в дверное зеркало, подпрыгивали на диване, испытывая упругость его пружин и фе</t>
  </si>
  <si>
    <t xml:space="preserve">Его охватило желание поразить спутников, вызвать у них еще большее восхищение. — Сколько же у вас миллионов? — спросила девушка в гимнастических туфлях, подбивая его на веселый ответ.</t>
  </si>
  <si>
    <t xml:space="preserve">Остап перегнул одну из них, и обертка лопнула с карточным треском. — В каждой пачке по десять тысяч. Вам мало?</t>
  </si>
  <si>
    <t xml:space="preserve">Вам мало? Миллион без какой-то мелочи. Все на месте.</t>
  </si>
  <si>
    <t xml:space="preserve">До свиданья! Великий комбинатор отправился в гостиницу, вытащил из-под кровати чемодан с миллионом, который валялся рядом со стоптанными башмаками. Некоторое время он смотрел на него довольно тупо, потом взял его за ручку и выбрался на улицу.</t>
  </si>
  <si>
    <t xml:space="preserve">Вот навалился класс-гегемон на миллионера-одиночку!» Размышляя о том, как поступить с миллионом, великий комбинатор бегал по аллеям, садился на цементный парапет и сердито смотрел на качающийся за волнорезом пароход. «Нет, от пожара придется отказаться.</t>
  </si>
  <si>
    <t xml:space="preserve">Основать разве стипендию имени Балаганова для учащихся заочного радиотехникума? Купить пятьдесят тысяч серебряных ложечек, отлить из них конную статую Паниковского и установить на могиле? Инкрустировать „Антилопу“ перламутром?</t>
  </si>
  <si>
    <t xml:space="preserve">Там по его просьбе чемодан зашили в рогожку и накрест перевязали бечевой. Получилась простецкая с виду посылка, какие почтамт принимает ежедневно тысячами и в каких граждане отправляют своим родственникам свиное сало, варенье или яблоки. Остап взял химический карандаш и, возбужденно махнув им в воздухе, написал: _ЦЕННАЯ_ **Народному комиссару финансов Москва** И посылка, брошенная рукой дюжего поч</t>
  </si>
  <si>
    <t xml:space="preserve">Остап взял химический карандаш и, возбужденно махнув им в воздухе, написал: _ЦЕННАЯ_ **Народному комиссару финансов Москва** И посылка, брошенная рукой дюжего почтовика, рухнула на груду овальных тючков, торбочек и ящиков. Засовывая в карман квитанцию, Остап увидел, что его миллион вместе с прочим грузом уже увозит на тележке в соседний зал ленивый старичок с белыми молниями в петлицах. — Заседани</t>
  </si>
  <si>
    <t xml:space="preserve">Представитель коллектива Фемиди увел у единоличника-миллионера… И тут с потрясающей ясностью и чистотой Бендер вспомнил, что никакого миллиона у него не имеется. Додумывал он эту мысль уже на бегу, разгребая руками прохожих, как пловец воду в состязании на побитие мирового рекорда.</t>
  </si>
  <si>
    <t xml:space="preserve">Сделано это было, по-видимому, приятелями молодого Кастраки, такими же двоечниками, как и он сам. Остап долго не хотел покупать эти неприличные часы, но в конце концов приобрел, так как решил вложить в драгоценности весь миллион. Вообще зима прошла в больших трудах.</t>
  </si>
  <si>
    <t xml:space="preserve">При этом изо рта у него бежали розовые слюни. Остап боролся за свой миллион, как гладиатор. Он сбрасывал с себя врагов и поднимался с земли, глядя вперед помраченным взором.</t>
  </si>
  <si>
    <t xml:space="preserve">Он сбрасывал с себя врагов и поднимался с земли, глядя вперед помраченным взором. Он опомнился на льду, с расквашенной мордой, с одним сапогом на ноге, без шубы, без портсигаров, украшенных надписями, без коллекции часов, без блюда, без валюты, без креста и брильянтов, без миллиона. На высоком берегу стоял офицер с собачьим воротником и смотрел вниз, на Остапа.</t>
  </si>
  <si>
    <t xml:space="preserve">упоминаний</t>
  </si>
  <si>
    <t xml:space="preserve">медиана, руб.</t>
  </si>
  <si>
    <t xml:space="preserve">итого</t>
  </si>
  <si>
    <t xml:space="preserve">среднее по столбцу D — это среднее, не медиана</t>
  </si>
  <si>
    <t xml:space="preserve">статья</t>
  </si>
  <si>
    <t xml:space="preserve">Верблюд</t>
  </si>
  <si>
    <t xml:space="preserve">Баран</t>
  </si>
  <si>
    <t xml:space="preserve">Кумыс</t>
  </si>
  <si>
    <t xml:space="preserve">итого по книжечке</t>
  </si>
  <si>
    <t xml:space="preserve">сверка: в тексте</t>
  </si>
  <si>
    <t xml:space="preserve">расхождение</t>
  </si>
  <si>
    <t xml:space="preserve">истрачено за месяц (гл. XXXII)</t>
  </si>
  <si>
    <t xml:space="preserve">доля истраченного</t>
  </si>
</sst>
</file>

<file path=xl/styles.xml><?xml version="1.0" encoding="utf-8"?>
<styleSheet xmlns="http://schemas.openxmlformats.org/spreadsheetml/2006/main">
  <numFmts count="3">
    <numFmt numFmtId="164" formatCode="General"/>
    <numFmt numFmtId="165" formatCode="#,##0.00"/>
    <numFmt numFmtId="166" formatCode="0.0%"/>
  </numFmts>
  <fonts count="6">
    <font>
      <sz val="11"/>
      <color theme="1"/>
      <name val="Calibri"/>
      <family val="2"/>
      <charset val="1"/>
    </font>
    <font>
      <sz val="10"/>
      <name val="Arial"/>
      <family val="0"/>
    </font>
    <font>
      <sz val="10"/>
      <name val="Arial"/>
      <family val="0"/>
    </font>
    <font>
      <sz val="10"/>
      <name val="Arial"/>
      <family val="0"/>
    </font>
    <font>
      <b val="true"/>
      <sz val="11"/>
      <color rgb="FFFFFFFF"/>
      <name val="Arial"/>
      <family val="0"/>
      <charset val="1"/>
    </font>
    <font>
      <sz val="11"/>
      <name val="Arial"/>
      <family val="0"/>
      <charset val="1"/>
    </font>
  </fonts>
  <fills count="3">
    <fill>
      <patternFill patternType="none"/>
    </fill>
    <fill>
      <patternFill patternType="gray125"/>
    </fill>
    <fill>
      <patternFill patternType="solid">
        <fgColor rgb="FF333333"/>
        <bgColor rgb="FF333300"/>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center"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5" fontId="5" fillId="0" borderId="0" xfId="0" applyFont="true" applyBorder="false" applyAlignment="false" applyProtection="false">
      <alignment horizontal="general" vertical="bottom" textRotation="0" wrapText="false" indent="0" shrinkToFit="false"/>
      <protection locked="true" hidden="false"/>
    </xf>
    <xf numFmtId="166" fontId="5"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8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4"/>
    <col collapsed="false" customWidth="true" hidden="false" outlineLevel="0" max="3" min="3" style="0" width="26"/>
    <col collapsed="false" customWidth="true" hidden="false" outlineLevel="0" max="5" min="4" style="0" width="22"/>
    <col collapsed="false" customWidth="true" hidden="false" outlineLevel="0" max="6" min="6" style="0" width="40"/>
    <col collapsed="false" customWidth="true" hidden="false" outlineLevel="0" max="7" min="7" style="0" width="15"/>
    <col collapsed="false" customWidth="true" hidden="false" outlineLevel="0" max="8" min="8" style="0" width="70"/>
  </cols>
  <sheetData>
    <row r="1" customFormat="false" ht="15" hidden="false" customHeight="false" outlineLevel="0" collapsed="false">
      <c r="A1" s="1" t="s">
        <v>0</v>
      </c>
      <c r="B1" s="1" t="s">
        <v>1</v>
      </c>
      <c r="C1" s="1" t="s">
        <v>2</v>
      </c>
      <c r="D1" s="1" t="s">
        <v>3</v>
      </c>
      <c r="E1" s="1" t="s">
        <v>4</v>
      </c>
      <c r="F1" s="1" t="s">
        <v>5</v>
      </c>
      <c r="G1" s="1" t="s">
        <v>6</v>
      </c>
      <c r="H1" s="1" t="s">
        <v>7</v>
      </c>
    </row>
    <row r="2" customFormat="false" ht="15" hidden="false" customHeight="false" outlineLevel="0" collapsed="false">
      <c r="A2" s="2" t="s">
        <v>8</v>
      </c>
      <c r="B2" s="3" t="n">
        <v>50</v>
      </c>
      <c r="C2" s="2" t="s">
        <v>9</v>
      </c>
      <c r="D2" s="2" t="s">
        <v>10</v>
      </c>
      <c r="E2" s="2" t="s">
        <v>11</v>
      </c>
      <c r="F2" s="2" t="s">
        <v>12</v>
      </c>
      <c r="G2" s="2" t="s">
        <v>13</v>
      </c>
      <c r="H2" s="2" t="s">
        <v>14</v>
      </c>
    </row>
    <row r="3" customFormat="false" ht="15" hidden="false" customHeight="false" outlineLevel="0" collapsed="false">
      <c r="A3" s="2" t="s">
        <v>8</v>
      </c>
      <c r="B3" s="3" t="n">
        <v>8</v>
      </c>
      <c r="C3" s="2" t="s">
        <v>15</v>
      </c>
      <c r="D3" s="2" t="s">
        <v>10</v>
      </c>
      <c r="E3" s="2" t="s">
        <v>11</v>
      </c>
      <c r="F3" s="2" t="s">
        <v>16</v>
      </c>
      <c r="G3" s="2" t="s">
        <v>17</v>
      </c>
      <c r="H3" s="2" t="s">
        <v>18</v>
      </c>
    </row>
    <row r="4" customFormat="false" ht="15" hidden="false" customHeight="false" outlineLevel="0" collapsed="false">
      <c r="A4" s="2" t="s">
        <v>19</v>
      </c>
      <c r="B4" s="3" t="n">
        <v>3</v>
      </c>
      <c r="C4" s="2" t="s">
        <v>20</v>
      </c>
      <c r="D4" s="2" t="s">
        <v>21</v>
      </c>
      <c r="E4" s="2" t="s">
        <v>22</v>
      </c>
      <c r="F4" s="2" t="s">
        <v>23</v>
      </c>
      <c r="G4" s="2" t="s">
        <v>24</v>
      </c>
      <c r="H4" s="2" t="s">
        <v>25</v>
      </c>
    </row>
    <row r="5" customFormat="false" ht="15" hidden="false" customHeight="false" outlineLevel="0" collapsed="false">
      <c r="A5" s="2" t="s">
        <v>19</v>
      </c>
      <c r="B5" s="3" t="n">
        <v>500000</v>
      </c>
      <c r="C5" s="2" t="s">
        <v>26</v>
      </c>
      <c r="D5" s="2" t="s">
        <v>27</v>
      </c>
      <c r="E5" s="2" t="s">
        <v>11</v>
      </c>
      <c r="F5" s="2" t="s">
        <v>28</v>
      </c>
      <c r="G5" s="2" t="s">
        <v>13</v>
      </c>
      <c r="H5" s="2" t="s">
        <v>29</v>
      </c>
    </row>
    <row r="6" customFormat="false" ht="15" hidden="false" customHeight="false" outlineLevel="0" collapsed="false">
      <c r="A6" s="2" t="s">
        <v>30</v>
      </c>
      <c r="B6" s="3" t="n">
        <v>190</v>
      </c>
      <c r="C6" s="2" t="s">
        <v>31</v>
      </c>
      <c r="D6" s="2" t="s">
        <v>22</v>
      </c>
      <c r="E6" s="2" t="s">
        <v>32</v>
      </c>
      <c r="F6" s="2" t="s">
        <v>33</v>
      </c>
      <c r="G6" s="2" t="s">
        <v>17</v>
      </c>
      <c r="H6" s="2" t="s">
        <v>34</v>
      </c>
    </row>
    <row r="7" customFormat="false" ht="15" hidden="false" customHeight="false" outlineLevel="0" collapsed="false">
      <c r="A7" s="2" t="s">
        <v>30</v>
      </c>
      <c r="B7" s="3" t="n">
        <v>5</v>
      </c>
      <c r="C7" s="2" t="s">
        <v>35</v>
      </c>
      <c r="D7" s="2" t="s">
        <v>21</v>
      </c>
      <c r="E7" s="2" t="s">
        <v>22</v>
      </c>
      <c r="F7" s="2" t="s">
        <v>36</v>
      </c>
      <c r="G7" s="2" t="s">
        <v>24</v>
      </c>
      <c r="H7" s="2" t="s">
        <v>37</v>
      </c>
    </row>
    <row r="8" customFormat="false" ht="15" hidden="false" customHeight="false" outlineLevel="0" collapsed="false">
      <c r="A8" s="2" t="s">
        <v>30</v>
      </c>
      <c r="B8" s="3" t="n">
        <v>5</v>
      </c>
      <c r="C8" s="2" t="s">
        <v>38</v>
      </c>
      <c r="D8" s="2" t="s">
        <v>21</v>
      </c>
      <c r="E8" s="2" t="s">
        <v>22</v>
      </c>
      <c r="F8" s="2" t="s">
        <v>39</v>
      </c>
      <c r="G8" s="2" t="s">
        <v>24</v>
      </c>
      <c r="H8" s="2" t="s">
        <v>40</v>
      </c>
    </row>
    <row r="9" customFormat="false" ht="15" hidden="false" customHeight="false" outlineLevel="0" collapsed="false">
      <c r="A9" s="2" t="s">
        <v>41</v>
      </c>
      <c r="B9" s="3" t="n">
        <v>46</v>
      </c>
      <c r="C9" s="2" t="s">
        <v>42</v>
      </c>
      <c r="D9" s="2" t="s">
        <v>43</v>
      </c>
      <c r="E9" s="2" t="s">
        <v>44</v>
      </c>
      <c r="F9" s="2" t="s">
        <v>45</v>
      </c>
      <c r="G9" s="2" t="s">
        <v>46</v>
      </c>
      <c r="H9" s="2" t="s">
        <v>47</v>
      </c>
    </row>
    <row r="10" customFormat="false" ht="15" hidden="false" customHeight="false" outlineLevel="0" collapsed="false">
      <c r="A10" s="2" t="s">
        <v>41</v>
      </c>
      <c r="B10" s="3" t="n">
        <v>10000000</v>
      </c>
      <c r="C10" s="2" t="s">
        <v>48</v>
      </c>
      <c r="D10" s="2" t="s">
        <v>49</v>
      </c>
      <c r="E10" s="2" t="s">
        <v>44</v>
      </c>
      <c r="F10" s="2" t="s">
        <v>50</v>
      </c>
      <c r="G10" s="2" t="s">
        <v>51</v>
      </c>
      <c r="H10" s="2" t="s">
        <v>52</v>
      </c>
    </row>
    <row r="11" customFormat="false" ht="15" hidden="false" customHeight="false" outlineLevel="0" collapsed="false">
      <c r="A11" s="2" t="s">
        <v>41</v>
      </c>
      <c r="B11" s="3" t="n">
        <v>2500</v>
      </c>
      <c r="C11" s="2" t="s">
        <v>53</v>
      </c>
      <c r="D11" s="2" t="s">
        <v>49</v>
      </c>
      <c r="E11" s="2" t="s">
        <v>44</v>
      </c>
      <c r="F11" s="2" t="s">
        <v>54</v>
      </c>
      <c r="G11" s="2" t="s">
        <v>55</v>
      </c>
      <c r="H11" s="2" t="s">
        <v>56</v>
      </c>
    </row>
    <row r="12" customFormat="false" ht="15" hidden="false" customHeight="false" outlineLevel="0" collapsed="false">
      <c r="A12" s="2" t="s">
        <v>41</v>
      </c>
      <c r="B12" s="3" t="n">
        <v>500000000</v>
      </c>
      <c r="C12" s="2" t="s">
        <v>57</v>
      </c>
      <c r="D12" s="2" t="s">
        <v>58</v>
      </c>
      <c r="E12" s="2" t="s">
        <v>44</v>
      </c>
      <c r="F12" s="2" t="s">
        <v>59</v>
      </c>
      <c r="G12" s="2" t="s">
        <v>60</v>
      </c>
      <c r="H12" s="2" t="s">
        <v>61</v>
      </c>
    </row>
    <row r="13" customFormat="false" ht="15" hidden="false" customHeight="false" outlineLevel="0" collapsed="false">
      <c r="A13" s="2" t="s">
        <v>41</v>
      </c>
      <c r="B13" s="3" t="n">
        <v>5000000</v>
      </c>
      <c r="C13" s="2" t="s">
        <v>62</v>
      </c>
      <c r="D13" s="2" t="s">
        <v>63</v>
      </c>
      <c r="E13" s="2" t="s">
        <v>44</v>
      </c>
      <c r="F13" s="2" t="s">
        <v>64</v>
      </c>
      <c r="G13" s="2" t="s">
        <v>60</v>
      </c>
      <c r="H13" s="2" t="s">
        <v>61</v>
      </c>
    </row>
    <row r="14" customFormat="false" ht="15" hidden="false" customHeight="false" outlineLevel="0" collapsed="false">
      <c r="A14" s="2" t="s">
        <v>41</v>
      </c>
      <c r="B14" s="3" t="n">
        <v>1000000000</v>
      </c>
      <c r="C14" s="2" t="s">
        <v>65</v>
      </c>
      <c r="D14" s="2" t="s">
        <v>58</v>
      </c>
      <c r="E14" s="2" t="s">
        <v>44</v>
      </c>
      <c r="F14" s="2" t="s">
        <v>66</v>
      </c>
      <c r="G14" s="2" t="s">
        <v>60</v>
      </c>
      <c r="H14" s="2" t="s">
        <v>67</v>
      </c>
    </row>
    <row r="15" customFormat="false" ht="15" hidden="false" customHeight="false" outlineLevel="0" collapsed="false">
      <c r="A15" s="2" t="s">
        <v>68</v>
      </c>
      <c r="B15" s="3" t="n">
        <v>200</v>
      </c>
      <c r="C15" s="2" t="s">
        <v>69</v>
      </c>
      <c r="D15" s="2" t="s">
        <v>70</v>
      </c>
      <c r="E15" s="2" t="s">
        <v>11</v>
      </c>
      <c r="F15" s="2" t="s">
        <v>71</v>
      </c>
      <c r="G15" s="2" t="s">
        <v>17</v>
      </c>
      <c r="H15" s="2" t="s">
        <v>72</v>
      </c>
    </row>
    <row r="16" customFormat="false" ht="15" hidden="false" customHeight="false" outlineLevel="0" collapsed="false">
      <c r="A16" s="2" t="s">
        <v>73</v>
      </c>
      <c r="B16" s="3" t="n">
        <v>250</v>
      </c>
      <c r="C16" s="2" t="s">
        <v>74</v>
      </c>
      <c r="D16" s="2" t="s">
        <v>75</v>
      </c>
      <c r="E16" s="2" t="s">
        <v>11</v>
      </c>
      <c r="F16" s="2" t="s">
        <v>76</v>
      </c>
      <c r="G16" s="2" t="s">
        <v>24</v>
      </c>
      <c r="H16" s="2" t="s">
        <v>77</v>
      </c>
    </row>
    <row r="17" customFormat="false" ht="15" hidden="false" customHeight="false" outlineLevel="0" collapsed="false">
      <c r="A17" s="2" t="s">
        <v>73</v>
      </c>
      <c r="B17" s="3" t="n">
        <v>1001.5</v>
      </c>
      <c r="C17" s="2" t="s">
        <v>78</v>
      </c>
      <c r="D17" s="2" t="s">
        <v>79</v>
      </c>
      <c r="E17" s="2" t="s">
        <v>80</v>
      </c>
      <c r="F17" s="2" t="s">
        <v>81</v>
      </c>
      <c r="G17" s="2" t="s">
        <v>17</v>
      </c>
      <c r="H17" s="2" t="s">
        <v>82</v>
      </c>
    </row>
    <row r="18" customFormat="false" ht="15" hidden="false" customHeight="false" outlineLevel="0" collapsed="false">
      <c r="A18" s="2" t="s">
        <v>83</v>
      </c>
      <c r="B18" s="3" t="n">
        <v>0.6</v>
      </c>
      <c r="C18" s="2" t="s">
        <v>84</v>
      </c>
      <c r="D18" s="2" t="s">
        <v>44</v>
      </c>
      <c r="E18" s="2" t="s">
        <v>85</v>
      </c>
      <c r="F18" s="2" t="s">
        <v>86</v>
      </c>
      <c r="G18" s="2" t="s">
        <v>24</v>
      </c>
      <c r="H18" s="2" t="s">
        <v>87</v>
      </c>
    </row>
    <row r="19" customFormat="false" ht="15" hidden="false" customHeight="false" outlineLevel="0" collapsed="false">
      <c r="A19" s="2" t="s">
        <v>83</v>
      </c>
      <c r="B19" s="3" t="n">
        <v>5000</v>
      </c>
      <c r="C19" s="2" t="s">
        <v>88</v>
      </c>
      <c r="D19" s="2" t="s">
        <v>44</v>
      </c>
      <c r="E19" s="2" t="s">
        <v>85</v>
      </c>
      <c r="F19" s="2" t="s">
        <v>89</v>
      </c>
      <c r="G19" s="2" t="s">
        <v>55</v>
      </c>
      <c r="H19" s="2" t="s">
        <v>87</v>
      </c>
    </row>
    <row r="20" customFormat="false" ht="15" hidden="false" customHeight="false" outlineLevel="0" collapsed="false">
      <c r="A20" s="2" t="s">
        <v>83</v>
      </c>
      <c r="B20" s="3" t="n">
        <v>100</v>
      </c>
      <c r="C20" s="2" t="s">
        <v>90</v>
      </c>
      <c r="D20" s="2" t="s">
        <v>44</v>
      </c>
      <c r="E20" s="2" t="s">
        <v>49</v>
      </c>
      <c r="F20" s="2" t="s">
        <v>91</v>
      </c>
      <c r="G20" s="2" t="s">
        <v>51</v>
      </c>
      <c r="H20" s="2" t="s">
        <v>92</v>
      </c>
    </row>
    <row r="21" customFormat="false" ht="15" hidden="false" customHeight="false" outlineLevel="0" collapsed="false">
      <c r="A21" s="2" t="s">
        <v>83</v>
      </c>
      <c r="B21" s="3" t="n">
        <v>46</v>
      </c>
      <c r="C21" s="2" t="s">
        <v>42</v>
      </c>
      <c r="D21" s="2" t="s">
        <v>43</v>
      </c>
      <c r="E21" s="2" t="s">
        <v>44</v>
      </c>
      <c r="F21" s="2" t="s">
        <v>93</v>
      </c>
      <c r="G21" s="2" t="s">
        <v>46</v>
      </c>
      <c r="H21" s="2" t="s">
        <v>94</v>
      </c>
    </row>
    <row r="22" customFormat="false" ht="15" hidden="false" customHeight="false" outlineLevel="0" collapsed="false">
      <c r="A22" s="2" t="s">
        <v>83</v>
      </c>
      <c r="B22" s="3" t="n">
        <v>10000</v>
      </c>
      <c r="C22" s="2" t="s">
        <v>95</v>
      </c>
      <c r="D22" s="2" t="s">
        <v>49</v>
      </c>
      <c r="E22" s="2" t="s">
        <v>44</v>
      </c>
      <c r="F22" s="2" t="s">
        <v>96</v>
      </c>
      <c r="G22" s="2" t="s">
        <v>51</v>
      </c>
      <c r="H22" s="2" t="s">
        <v>97</v>
      </c>
    </row>
    <row r="23" customFormat="false" ht="15" hidden="false" customHeight="false" outlineLevel="0" collapsed="false">
      <c r="A23" s="2" t="s">
        <v>83</v>
      </c>
      <c r="B23" s="3" t="n">
        <v>250</v>
      </c>
      <c r="C23" s="2" t="s">
        <v>98</v>
      </c>
      <c r="D23" s="2" t="s">
        <v>49</v>
      </c>
      <c r="E23" s="2" t="s">
        <v>49</v>
      </c>
      <c r="F23" s="2" t="s">
        <v>99</v>
      </c>
      <c r="G23" s="2" t="s">
        <v>24</v>
      </c>
      <c r="H23" s="2" t="s">
        <v>97</v>
      </c>
    </row>
    <row r="24" customFormat="false" ht="15" hidden="false" customHeight="false" outlineLevel="0" collapsed="false">
      <c r="A24" s="2" t="s">
        <v>100</v>
      </c>
      <c r="B24" s="3" t="n">
        <v>7384</v>
      </c>
      <c r="C24" s="2" t="s">
        <v>101</v>
      </c>
      <c r="D24" s="2" t="s">
        <v>102</v>
      </c>
      <c r="E24" s="2" t="s">
        <v>103</v>
      </c>
      <c r="F24" s="2" t="s">
        <v>104</v>
      </c>
      <c r="G24" s="2" t="s">
        <v>17</v>
      </c>
      <c r="H24" s="2" t="s">
        <v>105</v>
      </c>
    </row>
    <row r="25" customFormat="false" ht="15" hidden="false" customHeight="false" outlineLevel="0" collapsed="false">
      <c r="A25" s="2" t="s">
        <v>100</v>
      </c>
      <c r="B25" s="3" t="n">
        <v>3</v>
      </c>
      <c r="C25" s="2" t="s">
        <v>20</v>
      </c>
      <c r="D25" s="2" t="s">
        <v>106</v>
      </c>
      <c r="E25" s="2" t="s">
        <v>107</v>
      </c>
      <c r="F25" s="2" t="s">
        <v>108</v>
      </c>
      <c r="G25" s="2" t="s">
        <v>24</v>
      </c>
      <c r="H25" s="2" t="s">
        <v>109</v>
      </c>
    </row>
    <row r="26" customFormat="false" ht="15" hidden="false" customHeight="false" outlineLevel="0" collapsed="false">
      <c r="A26" s="2" t="s">
        <v>100</v>
      </c>
      <c r="B26" s="3" t="n">
        <v>600</v>
      </c>
      <c r="C26" s="2" t="s">
        <v>110</v>
      </c>
      <c r="D26" s="2" t="s">
        <v>44</v>
      </c>
      <c r="E26" s="2" t="s">
        <v>111</v>
      </c>
      <c r="F26" s="2" t="s">
        <v>112</v>
      </c>
      <c r="G26" s="2" t="s">
        <v>55</v>
      </c>
      <c r="H26" s="2" t="s">
        <v>113</v>
      </c>
    </row>
    <row r="27" customFormat="false" ht="15" hidden="false" customHeight="false" outlineLevel="0" collapsed="false">
      <c r="A27" s="2" t="s">
        <v>100</v>
      </c>
      <c r="B27" s="3" t="n">
        <v>12</v>
      </c>
      <c r="C27" s="2" t="s">
        <v>114</v>
      </c>
      <c r="D27" s="2" t="s">
        <v>49</v>
      </c>
      <c r="E27" s="2" t="s">
        <v>115</v>
      </c>
      <c r="F27" s="2" t="s">
        <v>116</v>
      </c>
      <c r="G27" s="2" t="s">
        <v>51</v>
      </c>
      <c r="H27" s="2" t="s">
        <v>117</v>
      </c>
    </row>
    <row r="28" customFormat="false" ht="15" hidden="false" customHeight="false" outlineLevel="0" collapsed="false">
      <c r="A28" s="2" t="s">
        <v>118</v>
      </c>
      <c r="B28" s="3" t="n">
        <v>5</v>
      </c>
      <c r="C28" s="2" t="s">
        <v>119</v>
      </c>
      <c r="D28" s="2" t="s">
        <v>120</v>
      </c>
      <c r="E28" s="2" t="s">
        <v>121</v>
      </c>
      <c r="F28" s="2" t="s">
        <v>122</v>
      </c>
      <c r="G28" s="2" t="s">
        <v>17</v>
      </c>
      <c r="H28" s="2" t="s">
        <v>123</v>
      </c>
    </row>
    <row r="29" customFormat="false" ht="15" hidden="false" customHeight="false" outlineLevel="0" collapsed="false">
      <c r="A29" s="2" t="s">
        <v>124</v>
      </c>
      <c r="B29" s="3" t="n">
        <v>50</v>
      </c>
      <c r="C29" s="2" t="s">
        <v>125</v>
      </c>
      <c r="D29" s="2" t="s">
        <v>11</v>
      </c>
      <c r="E29" s="2" t="s">
        <v>126</v>
      </c>
      <c r="F29" s="2" t="s">
        <v>127</v>
      </c>
      <c r="G29" s="2" t="s">
        <v>24</v>
      </c>
      <c r="H29" s="2" t="s">
        <v>128</v>
      </c>
    </row>
    <row r="30" customFormat="false" ht="15" hidden="false" customHeight="false" outlineLevel="0" collapsed="false">
      <c r="A30" s="2" t="s">
        <v>129</v>
      </c>
      <c r="B30" s="3" t="n">
        <v>10000</v>
      </c>
      <c r="C30" s="2" t="s">
        <v>130</v>
      </c>
      <c r="D30" s="2" t="s">
        <v>49</v>
      </c>
      <c r="E30" s="2" t="s">
        <v>49</v>
      </c>
      <c r="F30" s="2" t="s">
        <v>131</v>
      </c>
      <c r="G30" s="2" t="s">
        <v>132</v>
      </c>
      <c r="H30" s="2" t="s">
        <v>133</v>
      </c>
    </row>
    <row r="31" customFormat="false" ht="15" hidden="false" customHeight="false" outlineLevel="0" collapsed="false">
      <c r="A31" s="2" t="s">
        <v>129</v>
      </c>
      <c r="B31" s="3" t="n">
        <v>2</v>
      </c>
      <c r="C31" s="2" t="s">
        <v>134</v>
      </c>
      <c r="D31" s="2" t="s">
        <v>135</v>
      </c>
      <c r="E31" s="2" t="s">
        <v>136</v>
      </c>
      <c r="F31" s="2" t="s">
        <v>137</v>
      </c>
      <c r="G31" s="2" t="s">
        <v>13</v>
      </c>
      <c r="H31" s="2" t="s">
        <v>138</v>
      </c>
    </row>
    <row r="32" customFormat="false" ht="15" hidden="false" customHeight="false" outlineLevel="0" collapsed="false">
      <c r="A32" s="2" t="s">
        <v>129</v>
      </c>
      <c r="B32" s="3" t="n">
        <v>4000</v>
      </c>
      <c r="C32" s="2" t="s">
        <v>139</v>
      </c>
      <c r="D32" s="2" t="s">
        <v>140</v>
      </c>
      <c r="E32" s="2" t="s">
        <v>141</v>
      </c>
      <c r="F32" s="2" t="s">
        <v>142</v>
      </c>
      <c r="G32" s="2" t="s">
        <v>13</v>
      </c>
      <c r="H32" s="2" t="s">
        <v>143</v>
      </c>
    </row>
    <row r="33" customFormat="false" ht="15" hidden="false" customHeight="false" outlineLevel="0" collapsed="false">
      <c r="A33" s="2" t="s">
        <v>129</v>
      </c>
      <c r="B33" s="3" t="n">
        <v>10000</v>
      </c>
      <c r="C33" s="2" t="s">
        <v>95</v>
      </c>
      <c r="D33" s="2" t="s">
        <v>49</v>
      </c>
      <c r="E33" s="2" t="s">
        <v>44</v>
      </c>
      <c r="F33" s="2" t="s">
        <v>144</v>
      </c>
      <c r="G33" s="2" t="s">
        <v>132</v>
      </c>
      <c r="H33" s="2" t="s">
        <v>145</v>
      </c>
    </row>
    <row r="34" customFormat="false" ht="15" hidden="false" customHeight="false" outlineLevel="0" collapsed="false">
      <c r="A34" s="2" t="s">
        <v>146</v>
      </c>
      <c r="B34" s="3" t="n">
        <v>20</v>
      </c>
      <c r="C34" s="2" t="s">
        <v>147</v>
      </c>
      <c r="D34" s="2" t="s">
        <v>11</v>
      </c>
      <c r="E34" s="2" t="s">
        <v>126</v>
      </c>
      <c r="F34" s="2" t="s">
        <v>148</v>
      </c>
      <c r="G34" s="2" t="s">
        <v>17</v>
      </c>
      <c r="H34" s="2" t="s">
        <v>149</v>
      </c>
    </row>
    <row r="35" customFormat="false" ht="15" hidden="false" customHeight="false" outlineLevel="0" collapsed="false">
      <c r="A35" s="2" t="s">
        <v>146</v>
      </c>
      <c r="B35" s="3" t="n">
        <v>92</v>
      </c>
      <c r="C35" s="2" t="s">
        <v>150</v>
      </c>
      <c r="D35" s="2" t="s">
        <v>151</v>
      </c>
      <c r="E35" s="2" t="s">
        <v>152</v>
      </c>
      <c r="F35" s="2" t="s">
        <v>153</v>
      </c>
      <c r="G35" s="2" t="s">
        <v>46</v>
      </c>
      <c r="H35" s="2" t="s">
        <v>154</v>
      </c>
    </row>
    <row r="36" customFormat="false" ht="15" hidden="false" customHeight="false" outlineLevel="0" collapsed="false">
      <c r="A36" s="2" t="s">
        <v>146</v>
      </c>
      <c r="B36" s="3" t="n">
        <v>150</v>
      </c>
      <c r="C36" s="2" t="s">
        <v>155</v>
      </c>
      <c r="D36" s="2" t="s">
        <v>156</v>
      </c>
      <c r="E36" s="2" t="s">
        <v>120</v>
      </c>
      <c r="F36" s="2" t="s">
        <v>157</v>
      </c>
      <c r="G36" s="2" t="s">
        <v>158</v>
      </c>
      <c r="H36" s="2" t="s">
        <v>159</v>
      </c>
    </row>
    <row r="37" customFormat="false" ht="15" hidden="false" customHeight="false" outlineLevel="0" collapsed="false">
      <c r="A37" s="2" t="s">
        <v>146</v>
      </c>
      <c r="B37" s="3" t="n">
        <v>15</v>
      </c>
      <c r="C37" s="2" t="s">
        <v>160</v>
      </c>
      <c r="D37" s="2" t="s">
        <v>49</v>
      </c>
      <c r="E37" s="2" t="s">
        <v>49</v>
      </c>
      <c r="F37" s="2" t="s">
        <v>161</v>
      </c>
      <c r="G37" s="2" t="s">
        <v>158</v>
      </c>
      <c r="H37" s="2" t="s">
        <v>162</v>
      </c>
    </row>
    <row r="38" customFormat="false" ht="15" hidden="false" customHeight="false" outlineLevel="0" collapsed="false">
      <c r="A38" s="2" t="s">
        <v>146</v>
      </c>
      <c r="B38" s="3" t="n">
        <v>80</v>
      </c>
      <c r="C38" s="2" t="s">
        <v>163</v>
      </c>
      <c r="D38" s="2" t="s">
        <v>164</v>
      </c>
      <c r="E38" s="2" t="s">
        <v>165</v>
      </c>
      <c r="F38" s="2" t="s">
        <v>166</v>
      </c>
      <c r="G38" s="2" t="s">
        <v>17</v>
      </c>
      <c r="H38" s="2" t="s">
        <v>167</v>
      </c>
    </row>
    <row r="39" customFormat="false" ht="15" hidden="false" customHeight="false" outlineLevel="0" collapsed="false">
      <c r="A39" s="2" t="s">
        <v>146</v>
      </c>
      <c r="B39" s="3" t="n">
        <v>120</v>
      </c>
      <c r="C39" s="2" t="s">
        <v>168</v>
      </c>
      <c r="D39" s="2" t="s">
        <v>151</v>
      </c>
      <c r="E39" s="2" t="s">
        <v>164</v>
      </c>
      <c r="F39" s="2" t="s">
        <v>169</v>
      </c>
      <c r="G39" s="2" t="s">
        <v>46</v>
      </c>
      <c r="H39" s="2" t="s">
        <v>170</v>
      </c>
    </row>
    <row r="40" customFormat="false" ht="15" hidden="false" customHeight="false" outlineLevel="0" collapsed="false">
      <c r="A40" s="2" t="s">
        <v>146</v>
      </c>
      <c r="B40" s="3" t="n">
        <v>240</v>
      </c>
      <c r="C40" s="2" t="s">
        <v>171</v>
      </c>
      <c r="D40" s="2" t="s">
        <v>151</v>
      </c>
      <c r="E40" s="2" t="s">
        <v>164</v>
      </c>
      <c r="F40" s="2" t="s">
        <v>172</v>
      </c>
      <c r="G40" s="2" t="s">
        <v>46</v>
      </c>
      <c r="H40" s="2" t="s">
        <v>170</v>
      </c>
    </row>
    <row r="41" customFormat="false" ht="15" hidden="false" customHeight="false" outlineLevel="0" collapsed="false">
      <c r="A41" s="2" t="s">
        <v>173</v>
      </c>
      <c r="B41" s="3" t="n">
        <v>43000</v>
      </c>
      <c r="C41" s="2" t="s">
        <v>174</v>
      </c>
      <c r="D41" s="2" t="s">
        <v>175</v>
      </c>
      <c r="E41" s="2" t="s">
        <v>176</v>
      </c>
      <c r="F41" s="2" t="s">
        <v>177</v>
      </c>
      <c r="G41" s="2" t="s">
        <v>17</v>
      </c>
      <c r="H41" s="2" t="s">
        <v>178</v>
      </c>
    </row>
    <row r="42" customFormat="false" ht="15" hidden="false" customHeight="false" outlineLevel="0" collapsed="false">
      <c r="A42" s="2" t="s">
        <v>179</v>
      </c>
      <c r="B42" s="3" t="n">
        <v>600</v>
      </c>
      <c r="C42" s="2" t="s">
        <v>110</v>
      </c>
      <c r="D42" s="2" t="s">
        <v>151</v>
      </c>
      <c r="E42" s="2" t="s">
        <v>180</v>
      </c>
      <c r="F42" s="2" t="s">
        <v>181</v>
      </c>
      <c r="G42" s="2" t="s">
        <v>158</v>
      </c>
      <c r="H42" s="2" t="s">
        <v>182</v>
      </c>
    </row>
    <row r="43" customFormat="false" ht="15" hidden="false" customHeight="false" outlineLevel="0" collapsed="false">
      <c r="A43" s="2" t="s">
        <v>183</v>
      </c>
      <c r="B43" s="3" t="n">
        <v>65</v>
      </c>
      <c r="C43" s="2" t="s">
        <v>184</v>
      </c>
      <c r="D43" s="2" t="s">
        <v>151</v>
      </c>
      <c r="E43" s="2" t="s">
        <v>185</v>
      </c>
      <c r="F43" s="2" t="s">
        <v>186</v>
      </c>
      <c r="G43" s="2" t="s">
        <v>158</v>
      </c>
      <c r="H43" s="2" t="s">
        <v>187</v>
      </c>
    </row>
    <row r="44" customFormat="false" ht="15" hidden="false" customHeight="false" outlineLevel="0" collapsed="false">
      <c r="A44" s="2" t="s">
        <v>183</v>
      </c>
      <c r="B44" s="3" t="n">
        <v>0.4</v>
      </c>
      <c r="C44" s="2" t="s">
        <v>188</v>
      </c>
      <c r="D44" s="2" t="s">
        <v>151</v>
      </c>
      <c r="E44" s="2" t="s">
        <v>189</v>
      </c>
      <c r="F44" s="2" t="s">
        <v>190</v>
      </c>
      <c r="G44" s="2" t="s">
        <v>24</v>
      </c>
      <c r="H44" s="2" t="s">
        <v>191</v>
      </c>
    </row>
    <row r="45" customFormat="false" ht="15" hidden="false" customHeight="false" outlineLevel="0" collapsed="false">
      <c r="A45" s="2" t="s">
        <v>183</v>
      </c>
      <c r="B45" s="3" t="n">
        <v>3</v>
      </c>
      <c r="C45" s="2" t="s">
        <v>20</v>
      </c>
      <c r="D45" s="2" t="s">
        <v>192</v>
      </c>
      <c r="E45" s="2" t="s">
        <v>193</v>
      </c>
      <c r="F45" s="2" t="s">
        <v>194</v>
      </c>
      <c r="G45" s="2" t="s">
        <v>24</v>
      </c>
      <c r="H45" s="2" t="s">
        <v>195</v>
      </c>
    </row>
    <row r="46" customFormat="false" ht="15" hidden="false" customHeight="false" outlineLevel="0" collapsed="false">
      <c r="A46" s="2" t="s">
        <v>183</v>
      </c>
      <c r="B46" s="3" t="n">
        <v>1500</v>
      </c>
      <c r="C46" s="2" t="s">
        <v>196</v>
      </c>
      <c r="D46" s="2" t="s">
        <v>197</v>
      </c>
      <c r="E46" s="2" t="s">
        <v>120</v>
      </c>
      <c r="F46" s="2" t="s">
        <v>198</v>
      </c>
      <c r="G46" s="2" t="s">
        <v>55</v>
      </c>
      <c r="H46" s="2" t="s">
        <v>199</v>
      </c>
    </row>
    <row r="47" customFormat="false" ht="15" hidden="false" customHeight="false" outlineLevel="0" collapsed="false">
      <c r="A47" s="2" t="s">
        <v>200</v>
      </c>
      <c r="B47" s="3" t="n">
        <v>2000</v>
      </c>
      <c r="C47" s="2" t="s">
        <v>201</v>
      </c>
      <c r="D47" s="2" t="s">
        <v>202</v>
      </c>
      <c r="E47" s="2" t="s">
        <v>203</v>
      </c>
      <c r="F47" s="2" t="s">
        <v>204</v>
      </c>
      <c r="G47" s="2" t="s">
        <v>51</v>
      </c>
      <c r="H47" s="2" t="s">
        <v>205</v>
      </c>
    </row>
    <row r="48" customFormat="false" ht="15" hidden="false" customHeight="false" outlineLevel="0" collapsed="false">
      <c r="A48" s="2" t="s">
        <v>206</v>
      </c>
      <c r="B48" s="3" t="n">
        <v>23</v>
      </c>
      <c r="C48" s="2" t="s">
        <v>207</v>
      </c>
      <c r="D48" s="2" t="s">
        <v>43</v>
      </c>
      <c r="E48" s="2" t="s">
        <v>115</v>
      </c>
      <c r="F48" s="2" t="s">
        <v>208</v>
      </c>
      <c r="G48" s="2" t="s">
        <v>46</v>
      </c>
      <c r="H48" s="2" t="s">
        <v>209</v>
      </c>
    </row>
    <row r="49" customFormat="false" ht="15" hidden="false" customHeight="false" outlineLevel="0" collapsed="false">
      <c r="A49" s="2" t="s">
        <v>206</v>
      </c>
      <c r="B49" s="3" t="n">
        <v>1000000</v>
      </c>
      <c r="C49" s="2" t="s">
        <v>210</v>
      </c>
      <c r="D49" s="2" t="s">
        <v>44</v>
      </c>
      <c r="E49" s="2" t="s">
        <v>11</v>
      </c>
      <c r="F49" s="2" t="s">
        <v>211</v>
      </c>
      <c r="G49" s="2" t="s">
        <v>13</v>
      </c>
      <c r="H49" s="2" t="s">
        <v>212</v>
      </c>
    </row>
    <row r="50" customFormat="false" ht="15" hidden="false" customHeight="false" outlineLevel="0" collapsed="false">
      <c r="A50" s="2" t="s">
        <v>206</v>
      </c>
      <c r="B50" s="3" t="n">
        <v>1000000</v>
      </c>
      <c r="C50" s="2" t="s">
        <v>213</v>
      </c>
      <c r="D50" s="2" t="s">
        <v>44</v>
      </c>
      <c r="E50" s="2" t="s">
        <v>11</v>
      </c>
      <c r="F50" s="2" t="s">
        <v>214</v>
      </c>
      <c r="G50" s="2" t="s">
        <v>13</v>
      </c>
      <c r="H50" s="2" t="s">
        <v>215</v>
      </c>
    </row>
    <row r="51" customFormat="false" ht="15" hidden="false" customHeight="false" outlineLevel="0" collapsed="false">
      <c r="A51" s="2" t="s">
        <v>206</v>
      </c>
      <c r="B51" s="3" t="n">
        <v>300000</v>
      </c>
      <c r="C51" s="2" t="s">
        <v>216</v>
      </c>
      <c r="D51" s="2" t="s">
        <v>217</v>
      </c>
      <c r="E51" s="2" t="s">
        <v>11</v>
      </c>
      <c r="F51" s="2" t="s">
        <v>218</v>
      </c>
      <c r="G51" s="2" t="s">
        <v>13</v>
      </c>
      <c r="H51" s="2" t="s">
        <v>219</v>
      </c>
    </row>
    <row r="52" customFormat="false" ht="15" hidden="false" customHeight="false" outlineLevel="0" collapsed="false">
      <c r="A52" s="2" t="s">
        <v>206</v>
      </c>
      <c r="B52" s="3" t="n">
        <v>1000015</v>
      </c>
      <c r="C52" s="2" t="s">
        <v>220</v>
      </c>
      <c r="D52" s="2" t="s">
        <v>49</v>
      </c>
      <c r="E52" s="2" t="s">
        <v>44</v>
      </c>
      <c r="F52" s="2" t="s">
        <v>221</v>
      </c>
      <c r="G52" s="2" t="s">
        <v>51</v>
      </c>
      <c r="H52" s="2" t="s">
        <v>222</v>
      </c>
    </row>
    <row r="53" customFormat="false" ht="15" hidden="false" customHeight="false" outlineLevel="0" collapsed="false">
      <c r="A53" s="2" t="s">
        <v>206</v>
      </c>
      <c r="B53" s="3" t="n">
        <v>400000</v>
      </c>
      <c r="C53" s="2" t="s">
        <v>223</v>
      </c>
      <c r="D53" s="2" t="s">
        <v>224</v>
      </c>
      <c r="E53" s="2" t="s">
        <v>44</v>
      </c>
      <c r="F53" s="2" t="s">
        <v>225</v>
      </c>
      <c r="G53" s="2" t="s">
        <v>17</v>
      </c>
      <c r="H53" s="2" t="s">
        <v>226</v>
      </c>
    </row>
    <row r="54" customFormat="false" ht="15" hidden="false" customHeight="false" outlineLevel="0" collapsed="false">
      <c r="A54" s="2" t="s">
        <v>227</v>
      </c>
      <c r="B54" s="3" t="n">
        <v>34</v>
      </c>
      <c r="C54" s="2" t="s">
        <v>228</v>
      </c>
      <c r="D54" s="2" t="s">
        <v>229</v>
      </c>
      <c r="E54" s="2" t="s">
        <v>11</v>
      </c>
      <c r="F54" s="2" t="s">
        <v>230</v>
      </c>
      <c r="G54" s="2" t="s">
        <v>158</v>
      </c>
      <c r="H54" s="2" t="s">
        <v>231</v>
      </c>
    </row>
    <row r="55" customFormat="false" ht="15" hidden="false" customHeight="false" outlineLevel="0" collapsed="false">
      <c r="A55" s="2" t="s">
        <v>227</v>
      </c>
      <c r="B55" s="3" t="n">
        <v>10000</v>
      </c>
      <c r="C55" s="2" t="s">
        <v>232</v>
      </c>
      <c r="D55" s="2" t="s">
        <v>49</v>
      </c>
      <c r="E55" s="2" t="s">
        <v>49</v>
      </c>
      <c r="F55" s="2" t="s">
        <v>233</v>
      </c>
      <c r="G55" s="2" t="s">
        <v>158</v>
      </c>
      <c r="H55" s="2" t="s">
        <v>234</v>
      </c>
    </row>
    <row r="56" customFormat="false" ht="15" hidden="false" customHeight="false" outlineLevel="0" collapsed="false">
      <c r="A56" s="2" t="s">
        <v>227</v>
      </c>
      <c r="B56" s="3" t="n">
        <v>100</v>
      </c>
      <c r="C56" s="2" t="s">
        <v>235</v>
      </c>
      <c r="D56" s="2" t="s">
        <v>236</v>
      </c>
      <c r="E56" s="2" t="s">
        <v>151</v>
      </c>
      <c r="F56" s="2" t="s">
        <v>237</v>
      </c>
      <c r="G56" s="2" t="s">
        <v>24</v>
      </c>
      <c r="H56" s="2" t="s">
        <v>238</v>
      </c>
    </row>
    <row r="57" customFormat="false" ht="15" hidden="false" customHeight="false" outlineLevel="0" collapsed="false">
      <c r="A57" s="2" t="s">
        <v>239</v>
      </c>
      <c r="B57" s="3" t="n">
        <v>34</v>
      </c>
      <c r="C57" s="2" t="s">
        <v>228</v>
      </c>
      <c r="D57" s="2" t="s">
        <v>49</v>
      </c>
      <c r="E57" s="2" t="s">
        <v>11</v>
      </c>
      <c r="F57" s="2" t="s">
        <v>240</v>
      </c>
      <c r="G57" s="2" t="s">
        <v>158</v>
      </c>
      <c r="H57" s="2" t="s">
        <v>241</v>
      </c>
    </row>
    <row r="58" customFormat="false" ht="15" hidden="false" customHeight="false" outlineLevel="0" collapsed="false">
      <c r="A58" s="2" t="s">
        <v>239</v>
      </c>
      <c r="B58" s="3" t="n">
        <v>35</v>
      </c>
      <c r="C58" s="2" t="s">
        <v>242</v>
      </c>
      <c r="D58" s="2" t="s">
        <v>11</v>
      </c>
      <c r="E58" s="2" t="s">
        <v>243</v>
      </c>
      <c r="F58" s="2" t="s">
        <v>244</v>
      </c>
      <c r="G58" s="2" t="s">
        <v>17</v>
      </c>
      <c r="H58" s="2" t="s">
        <v>241</v>
      </c>
    </row>
    <row r="59" customFormat="false" ht="15" hidden="false" customHeight="false" outlineLevel="0" collapsed="false">
      <c r="A59" s="2" t="s">
        <v>239</v>
      </c>
      <c r="B59" s="3" t="n">
        <v>900</v>
      </c>
      <c r="C59" s="2" t="s">
        <v>245</v>
      </c>
      <c r="D59" s="2" t="s">
        <v>246</v>
      </c>
      <c r="E59" s="2" t="s">
        <v>11</v>
      </c>
      <c r="F59" s="2" t="s">
        <v>247</v>
      </c>
      <c r="G59" s="2" t="s">
        <v>13</v>
      </c>
      <c r="H59" s="2" t="s">
        <v>248</v>
      </c>
    </row>
    <row r="60" customFormat="false" ht="15" hidden="false" customHeight="false" outlineLevel="0" collapsed="false">
      <c r="A60" s="2" t="s">
        <v>239</v>
      </c>
      <c r="B60" s="3" t="n">
        <v>50</v>
      </c>
      <c r="C60" s="2" t="s">
        <v>9</v>
      </c>
      <c r="D60" s="2" t="s">
        <v>11</v>
      </c>
      <c r="E60" s="2" t="s">
        <v>22</v>
      </c>
      <c r="F60" s="2" t="s">
        <v>249</v>
      </c>
      <c r="G60" s="2" t="s">
        <v>158</v>
      </c>
      <c r="H60" s="2" t="s">
        <v>250</v>
      </c>
    </row>
    <row r="61" customFormat="false" ht="15" hidden="false" customHeight="false" outlineLevel="0" collapsed="false">
      <c r="A61" s="2" t="s">
        <v>239</v>
      </c>
      <c r="B61" s="3" t="n">
        <v>3</v>
      </c>
      <c r="C61" s="2" t="s">
        <v>20</v>
      </c>
      <c r="D61" s="2" t="s">
        <v>11</v>
      </c>
      <c r="E61" s="2" t="s">
        <v>120</v>
      </c>
      <c r="F61" s="2" t="s">
        <v>251</v>
      </c>
      <c r="G61" s="2" t="s">
        <v>158</v>
      </c>
      <c r="H61" s="2" t="s">
        <v>252</v>
      </c>
    </row>
    <row r="62" customFormat="false" ht="15" hidden="false" customHeight="false" outlineLevel="0" collapsed="false">
      <c r="A62" s="2" t="s">
        <v>253</v>
      </c>
      <c r="B62" s="3" t="n">
        <v>15</v>
      </c>
      <c r="C62" s="2" t="s">
        <v>160</v>
      </c>
      <c r="D62" s="2" t="s">
        <v>254</v>
      </c>
      <c r="E62" s="2" t="s">
        <v>120</v>
      </c>
      <c r="F62" s="2" t="s">
        <v>255</v>
      </c>
      <c r="G62" s="2" t="s">
        <v>17</v>
      </c>
      <c r="H62" s="2" t="s">
        <v>256</v>
      </c>
    </row>
    <row r="63" customFormat="false" ht="15" hidden="false" customHeight="false" outlineLevel="0" collapsed="false">
      <c r="A63" s="2" t="s">
        <v>253</v>
      </c>
      <c r="B63" s="3" t="n">
        <v>15</v>
      </c>
      <c r="C63" s="2" t="s">
        <v>160</v>
      </c>
      <c r="D63" s="2" t="s">
        <v>120</v>
      </c>
      <c r="E63" s="2" t="s">
        <v>22</v>
      </c>
      <c r="F63" s="2" t="s">
        <v>257</v>
      </c>
      <c r="G63" s="2" t="s">
        <v>17</v>
      </c>
      <c r="H63" s="2" t="s">
        <v>258</v>
      </c>
    </row>
    <row r="64" customFormat="false" ht="15" hidden="false" customHeight="false" outlineLevel="0" collapsed="false">
      <c r="A64" s="2" t="s">
        <v>259</v>
      </c>
      <c r="B64" s="3" t="n">
        <v>40</v>
      </c>
      <c r="C64" s="2" t="s">
        <v>260</v>
      </c>
      <c r="D64" s="2" t="s">
        <v>261</v>
      </c>
      <c r="E64" s="2" t="s">
        <v>11</v>
      </c>
      <c r="F64" s="2" t="s">
        <v>262</v>
      </c>
      <c r="G64" s="2" t="s">
        <v>17</v>
      </c>
      <c r="H64" s="2" t="s">
        <v>263</v>
      </c>
    </row>
    <row r="65" customFormat="false" ht="15" hidden="false" customHeight="false" outlineLevel="0" collapsed="false">
      <c r="A65" s="2" t="s">
        <v>264</v>
      </c>
      <c r="B65" s="3" t="n">
        <v>25</v>
      </c>
      <c r="C65" s="2" t="s">
        <v>265</v>
      </c>
      <c r="D65" s="2" t="s">
        <v>266</v>
      </c>
      <c r="E65" s="2" t="s">
        <v>11</v>
      </c>
      <c r="F65" s="2" t="s">
        <v>267</v>
      </c>
      <c r="G65" s="2" t="s">
        <v>17</v>
      </c>
      <c r="H65" s="2" t="s">
        <v>268</v>
      </c>
    </row>
    <row r="66" customFormat="false" ht="15" hidden="false" customHeight="false" outlineLevel="0" collapsed="false">
      <c r="A66" s="2" t="s">
        <v>269</v>
      </c>
      <c r="B66" s="3" t="n">
        <v>60</v>
      </c>
      <c r="C66" s="2" t="s">
        <v>270</v>
      </c>
      <c r="D66" s="2" t="s">
        <v>271</v>
      </c>
      <c r="E66" s="2" t="s">
        <v>272</v>
      </c>
      <c r="F66" s="2" t="s">
        <v>273</v>
      </c>
      <c r="G66" s="2" t="s">
        <v>17</v>
      </c>
      <c r="H66" s="2" t="s">
        <v>274</v>
      </c>
    </row>
    <row r="67" customFormat="false" ht="15" hidden="false" customHeight="false" outlineLevel="0" collapsed="false">
      <c r="A67" s="2" t="s">
        <v>275</v>
      </c>
      <c r="B67" s="3" t="n">
        <v>150000</v>
      </c>
      <c r="C67" s="2" t="s">
        <v>276</v>
      </c>
      <c r="D67" s="2" t="s">
        <v>49</v>
      </c>
      <c r="E67" s="2" t="s">
        <v>11</v>
      </c>
      <c r="F67" s="2" t="s">
        <v>277</v>
      </c>
      <c r="G67" s="2" t="s">
        <v>132</v>
      </c>
      <c r="H67" s="2" t="s">
        <v>278</v>
      </c>
    </row>
    <row r="68" customFormat="false" ht="15" hidden="false" customHeight="false" outlineLevel="0" collapsed="false">
      <c r="A68" s="2" t="s">
        <v>275</v>
      </c>
      <c r="B68" s="3" t="n">
        <v>99</v>
      </c>
      <c r="C68" s="2" t="s">
        <v>279</v>
      </c>
      <c r="D68" s="2" t="s">
        <v>44</v>
      </c>
      <c r="E68" s="2" t="s">
        <v>11</v>
      </c>
      <c r="F68" s="2" t="s">
        <v>280</v>
      </c>
      <c r="G68" s="2" t="s">
        <v>17</v>
      </c>
      <c r="H68" s="2" t="s">
        <v>281</v>
      </c>
    </row>
    <row r="69" customFormat="false" ht="15" hidden="false" customHeight="false" outlineLevel="0" collapsed="false">
      <c r="A69" s="2" t="s">
        <v>275</v>
      </c>
      <c r="B69" s="3" t="n">
        <v>10000</v>
      </c>
      <c r="C69" s="2" t="s">
        <v>130</v>
      </c>
      <c r="D69" s="2" t="s">
        <v>49</v>
      </c>
      <c r="E69" s="2" t="s">
        <v>44</v>
      </c>
      <c r="F69" s="2" t="s">
        <v>282</v>
      </c>
      <c r="G69" s="2" t="s">
        <v>17</v>
      </c>
      <c r="H69" s="2" t="s">
        <v>283</v>
      </c>
    </row>
    <row r="70" customFormat="false" ht="15" hidden="false" customHeight="false" outlineLevel="0" collapsed="false">
      <c r="A70" s="2" t="s">
        <v>275</v>
      </c>
      <c r="B70" s="3" t="n">
        <v>180</v>
      </c>
      <c r="C70" s="2" t="s">
        <v>284</v>
      </c>
      <c r="D70" s="2" t="s">
        <v>285</v>
      </c>
      <c r="E70" s="2" t="s">
        <v>286</v>
      </c>
      <c r="F70" s="2" t="s">
        <v>287</v>
      </c>
      <c r="G70" s="2" t="s">
        <v>24</v>
      </c>
      <c r="H70" s="2" t="s">
        <v>288</v>
      </c>
    </row>
    <row r="71" customFormat="false" ht="15" hidden="false" customHeight="false" outlineLevel="0" collapsed="false">
      <c r="A71" s="2" t="s">
        <v>289</v>
      </c>
      <c r="B71" s="3" t="n">
        <v>300</v>
      </c>
      <c r="C71" s="2" t="s">
        <v>290</v>
      </c>
      <c r="D71" s="2" t="s">
        <v>49</v>
      </c>
      <c r="E71" s="2" t="s">
        <v>291</v>
      </c>
      <c r="F71" s="2" t="s">
        <v>292</v>
      </c>
      <c r="G71" s="2" t="s">
        <v>13</v>
      </c>
      <c r="H71" s="2" t="s">
        <v>293</v>
      </c>
    </row>
    <row r="72" customFormat="false" ht="15" hidden="false" customHeight="false" outlineLevel="0" collapsed="false">
      <c r="A72" s="2" t="s">
        <v>294</v>
      </c>
      <c r="B72" s="3" t="n">
        <v>100</v>
      </c>
      <c r="C72" s="2" t="s">
        <v>295</v>
      </c>
      <c r="D72" s="2" t="s">
        <v>11</v>
      </c>
      <c r="E72" s="2" t="s">
        <v>152</v>
      </c>
      <c r="F72" s="2" t="s">
        <v>296</v>
      </c>
      <c r="G72" s="2" t="s">
        <v>13</v>
      </c>
      <c r="H72" s="2" t="s">
        <v>297</v>
      </c>
    </row>
    <row r="73" customFormat="false" ht="15" hidden="false" customHeight="false" outlineLevel="0" collapsed="false">
      <c r="A73" s="2" t="s">
        <v>294</v>
      </c>
      <c r="B73" s="3" t="n">
        <v>6400</v>
      </c>
      <c r="C73" s="2" t="s">
        <v>298</v>
      </c>
      <c r="D73" s="2" t="s">
        <v>11</v>
      </c>
      <c r="E73" s="2" t="s">
        <v>152</v>
      </c>
      <c r="F73" s="2" t="s">
        <v>299</v>
      </c>
      <c r="G73" s="2" t="s">
        <v>13</v>
      </c>
      <c r="H73" s="2" t="s">
        <v>300</v>
      </c>
    </row>
    <row r="74" customFormat="false" ht="15" hidden="false" customHeight="false" outlineLevel="0" collapsed="false">
      <c r="A74" s="2" t="s">
        <v>294</v>
      </c>
      <c r="B74" s="3" t="n">
        <v>50000</v>
      </c>
      <c r="C74" s="2" t="s">
        <v>301</v>
      </c>
      <c r="D74" s="2" t="s">
        <v>11</v>
      </c>
      <c r="E74" s="2" t="s">
        <v>152</v>
      </c>
      <c r="F74" s="2" t="s">
        <v>302</v>
      </c>
      <c r="G74" s="2" t="s">
        <v>17</v>
      </c>
      <c r="H74" s="2" t="s">
        <v>303</v>
      </c>
    </row>
    <row r="75" customFormat="false" ht="15" hidden="false" customHeight="false" outlineLevel="0" collapsed="false">
      <c r="A75" s="2" t="s">
        <v>294</v>
      </c>
      <c r="B75" s="3" t="n">
        <v>120</v>
      </c>
      <c r="C75" s="2" t="s">
        <v>168</v>
      </c>
      <c r="D75" s="2" t="s">
        <v>304</v>
      </c>
      <c r="E75" s="2" t="s">
        <v>305</v>
      </c>
      <c r="F75" s="2" t="s">
        <v>306</v>
      </c>
      <c r="G75" s="2" t="s">
        <v>46</v>
      </c>
      <c r="H75" s="2" t="s">
        <v>307</v>
      </c>
    </row>
    <row r="76" customFormat="false" ht="15" hidden="false" customHeight="false" outlineLevel="0" collapsed="false">
      <c r="A76" s="2" t="s">
        <v>294</v>
      </c>
      <c r="B76" s="3" t="n">
        <v>6000</v>
      </c>
      <c r="C76" s="2" t="s">
        <v>308</v>
      </c>
      <c r="D76" s="2" t="s">
        <v>11</v>
      </c>
      <c r="E76" s="2" t="s">
        <v>309</v>
      </c>
      <c r="F76" s="2" t="s">
        <v>310</v>
      </c>
      <c r="G76" s="2" t="s">
        <v>311</v>
      </c>
      <c r="H76" s="2" t="s">
        <v>312</v>
      </c>
    </row>
    <row r="77" customFormat="false" ht="15" hidden="false" customHeight="false" outlineLevel="0" collapsed="false">
      <c r="A77" s="2" t="s">
        <v>294</v>
      </c>
      <c r="B77" s="3" t="n">
        <v>1</v>
      </c>
      <c r="C77" s="2" t="s">
        <v>313</v>
      </c>
      <c r="D77" s="2" t="s">
        <v>49</v>
      </c>
      <c r="E77" s="2" t="s">
        <v>152</v>
      </c>
      <c r="F77" s="2" t="s">
        <v>314</v>
      </c>
      <c r="G77" s="2" t="s">
        <v>17</v>
      </c>
      <c r="H77" s="2" t="s">
        <v>315</v>
      </c>
    </row>
    <row r="78" customFormat="false" ht="15" hidden="false" customHeight="false" outlineLevel="0" collapsed="false">
      <c r="A78" s="2" t="s">
        <v>316</v>
      </c>
      <c r="B78" s="3" t="n">
        <v>120</v>
      </c>
      <c r="C78" s="2" t="s">
        <v>168</v>
      </c>
      <c r="D78" s="2" t="s">
        <v>49</v>
      </c>
      <c r="E78" s="2" t="s">
        <v>317</v>
      </c>
      <c r="F78" s="2" t="s">
        <v>318</v>
      </c>
      <c r="G78" s="2" t="s">
        <v>46</v>
      </c>
      <c r="H78" s="2" t="s">
        <v>319</v>
      </c>
    </row>
    <row r="79" customFormat="false" ht="15" hidden="false" customHeight="false" outlineLevel="0" collapsed="false">
      <c r="A79" s="2" t="s">
        <v>316</v>
      </c>
      <c r="B79" s="3" t="n">
        <v>18000</v>
      </c>
      <c r="C79" s="2" t="s">
        <v>320</v>
      </c>
      <c r="D79" s="2" t="s">
        <v>49</v>
      </c>
      <c r="E79" s="2" t="s">
        <v>321</v>
      </c>
      <c r="F79" s="2" t="s">
        <v>322</v>
      </c>
      <c r="G79" s="2" t="s">
        <v>51</v>
      </c>
      <c r="H79" s="2" t="s">
        <v>323</v>
      </c>
    </row>
    <row r="80" customFormat="false" ht="15" hidden="false" customHeight="false" outlineLevel="0" collapsed="false">
      <c r="A80" s="2" t="s">
        <v>316</v>
      </c>
      <c r="B80" s="3" t="n">
        <v>75</v>
      </c>
      <c r="C80" s="2" t="s">
        <v>324</v>
      </c>
      <c r="D80" s="2" t="s">
        <v>325</v>
      </c>
      <c r="E80" s="2" t="s">
        <v>326</v>
      </c>
      <c r="F80" s="2" t="s">
        <v>327</v>
      </c>
      <c r="G80" s="2" t="s">
        <v>46</v>
      </c>
      <c r="H80" s="2" t="s">
        <v>328</v>
      </c>
    </row>
    <row r="81" customFormat="false" ht="15" hidden="false" customHeight="false" outlineLevel="0" collapsed="false">
      <c r="A81" s="2" t="s">
        <v>329</v>
      </c>
      <c r="B81" s="3" t="n">
        <v>350</v>
      </c>
      <c r="C81" s="2" t="s">
        <v>330</v>
      </c>
      <c r="D81" s="2" t="s">
        <v>11</v>
      </c>
      <c r="E81" s="2" t="s">
        <v>189</v>
      </c>
      <c r="F81" s="2" t="s">
        <v>331</v>
      </c>
      <c r="G81" s="2" t="s">
        <v>311</v>
      </c>
      <c r="H81" s="2" t="s">
        <v>332</v>
      </c>
    </row>
    <row r="82" customFormat="false" ht="15" hidden="false" customHeight="false" outlineLevel="0" collapsed="false">
      <c r="A82" s="2" t="s">
        <v>329</v>
      </c>
      <c r="B82" s="3" t="n">
        <v>300</v>
      </c>
      <c r="C82" s="2" t="s">
        <v>290</v>
      </c>
      <c r="D82" s="2" t="s">
        <v>49</v>
      </c>
      <c r="E82" s="2" t="s">
        <v>291</v>
      </c>
      <c r="F82" s="2" t="s">
        <v>333</v>
      </c>
      <c r="G82" s="2" t="s">
        <v>13</v>
      </c>
      <c r="H82" s="2" t="s">
        <v>334</v>
      </c>
    </row>
    <row r="83" customFormat="false" ht="15" hidden="false" customHeight="false" outlineLevel="0" collapsed="false">
      <c r="A83" s="2" t="s">
        <v>335</v>
      </c>
      <c r="B83" s="3" t="n">
        <v>400000</v>
      </c>
      <c r="C83" s="2" t="s">
        <v>336</v>
      </c>
      <c r="D83" s="2" t="s">
        <v>11</v>
      </c>
      <c r="E83" s="2" t="s">
        <v>337</v>
      </c>
      <c r="F83" s="2" t="s">
        <v>338</v>
      </c>
      <c r="G83" s="2" t="s">
        <v>311</v>
      </c>
      <c r="H83" s="2" t="s">
        <v>339</v>
      </c>
    </row>
    <row r="84" customFormat="false" ht="15" hidden="false" customHeight="false" outlineLevel="0" collapsed="false">
      <c r="A84" s="2" t="s">
        <v>335</v>
      </c>
      <c r="B84" s="3" t="n">
        <v>50000</v>
      </c>
      <c r="C84" s="2" t="s">
        <v>301</v>
      </c>
      <c r="D84" s="2" t="s">
        <v>11</v>
      </c>
      <c r="E84" s="2" t="s">
        <v>337</v>
      </c>
      <c r="F84" s="2" t="s">
        <v>340</v>
      </c>
      <c r="G84" s="2" t="s">
        <v>311</v>
      </c>
      <c r="H84" s="2" t="s">
        <v>339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7"/>
    <col collapsed="false" customWidth="true" hidden="false" outlineLevel="0" max="2" min="2" style="0" width="14"/>
    <col collapsed="false" customWidth="true" hidden="false" outlineLevel="0" max="3" min="3" style="0" width="26"/>
    <col collapsed="false" customWidth="true" hidden="false" outlineLevel="0" max="4" min="4" style="0" width="12"/>
    <col collapsed="false" customWidth="true" hidden="false" outlineLevel="0" max="5" min="5" style="0" width="9"/>
    <col collapsed="false" customWidth="true" hidden="false" outlineLevel="0" max="6" min="6" style="0" width="70"/>
  </cols>
  <sheetData>
    <row r="1" customFormat="false" ht="15" hidden="false" customHeight="false" outlineLevel="0" collapsed="false">
      <c r="A1" s="1" t="s">
        <v>0</v>
      </c>
      <c r="B1" s="1" t="s">
        <v>1</v>
      </c>
      <c r="C1" s="1" t="s">
        <v>2</v>
      </c>
      <c r="D1" s="1" t="s">
        <v>341</v>
      </c>
      <c r="E1" s="1" t="s">
        <v>342</v>
      </c>
      <c r="F1" s="1" t="s">
        <v>7</v>
      </c>
    </row>
    <row r="2" customFormat="false" ht="15" hidden="false" customHeight="false" outlineLevel="0" collapsed="false">
      <c r="A2" s="2" t="s">
        <v>8</v>
      </c>
      <c r="B2" s="3" t="n">
        <v>50</v>
      </c>
      <c r="C2" s="2" t="s">
        <v>9</v>
      </c>
      <c r="D2" s="2" t="s">
        <v>343</v>
      </c>
      <c r="E2" s="2" t="s">
        <v>344</v>
      </c>
      <c r="F2" s="2" t="s">
        <v>14</v>
      </c>
    </row>
    <row r="3" customFormat="false" ht="15" hidden="false" customHeight="false" outlineLevel="0" collapsed="false">
      <c r="A3" s="2" t="s">
        <v>8</v>
      </c>
      <c r="B3" s="3" t="n">
        <v>8</v>
      </c>
      <c r="C3" s="2" t="s">
        <v>15</v>
      </c>
      <c r="D3" s="2" t="s">
        <v>343</v>
      </c>
      <c r="E3" s="2" t="s">
        <v>344</v>
      </c>
      <c r="F3" s="2" t="s">
        <v>18</v>
      </c>
    </row>
    <row r="4" customFormat="false" ht="15" hidden="false" customHeight="false" outlineLevel="0" collapsed="false">
      <c r="A4" s="2" t="s">
        <v>8</v>
      </c>
      <c r="B4" s="3" t="n">
        <v>3</v>
      </c>
      <c r="C4" s="2" t="s">
        <v>345</v>
      </c>
      <c r="D4" s="2"/>
      <c r="E4" s="2" t="s">
        <v>346</v>
      </c>
      <c r="F4" s="2" t="s">
        <v>18</v>
      </c>
    </row>
    <row r="5" customFormat="false" ht="15" hidden="false" customHeight="false" outlineLevel="0" collapsed="false">
      <c r="A5" s="2" t="s">
        <v>19</v>
      </c>
      <c r="B5" s="3" t="n">
        <v>8</v>
      </c>
      <c r="C5" s="2" t="s">
        <v>15</v>
      </c>
      <c r="D5" s="2" t="s">
        <v>343</v>
      </c>
      <c r="E5" s="2" t="s">
        <v>344</v>
      </c>
      <c r="F5" s="2" t="s">
        <v>347</v>
      </c>
    </row>
    <row r="6" customFormat="false" ht="15" hidden="false" customHeight="false" outlineLevel="0" collapsed="false">
      <c r="A6" s="2" t="s">
        <v>19</v>
      </c>
      <c r="B6" s="3" t="n">
        <v>3</v>
      </c>
      <c r="C6" s="2" t="s">
        <v>20</v>
      </c>
      <c r="D6" s="2" t="s">
        <v>348</v>
      </c>
      <c r="E6" s="2" t="s">
        <v>344</v>
      </c>
      <c r="F6" s="2" t="s">
        <v>25</v>
      </c>
    </row>
    <row r="7" customFormat="false" ht="15" hidden="false" customHeight="false" outlineLevel="0" collapsed="false">
      <c r="A7" s="2" t="s">
        <v>19</v>
      </c>
      <c r="B7" s="3" t="n">
        <v>5000</v>
      </c>
      <c r="C7" s="2" t="s">
        <v>349</v>
      </c>
      <c r="D7" s="2"/>
      <c r="E7" s="2" t="s">
        <v>346</v>
      </c>
      <c r="F7" s="2" t="s">
        <v>350</v>
      </c>
    </row>
    <row r="8" customFormat="false" ht="15" hidden="false" customHeight="false" outlineLevel="0" collapsed="false">
      <c r="A8" s="2" t="s">
        <v>19</v>
      </c>
      <c r="B8" s="3" t="n">
        <v>500000</v>
      </c>
      <c r="C8" s="2" t="s">
        <v>26</v>
      </c>
      <c r="D8" s="2"/>
      <c r="E8" s="2" t="s">
        <v>346</v>
      </c>
      <c r="F8" s="2" t="s">
        <v>29</v>
      </c>
    </row>
    <row r="9" customFormat="false" ht="15" hidden="false" customHeight="false" outlineLevel="0" collapsed="false">
      <c r="A9" s="2" t="s">
        <v>19</v>
      </c>
      <c r="B9" s="3" t="n">
        <v>500000</v>
      </c>
      <c r="C9" s="2" t="s">
        <v>26</v>
      </c>
      <c r="D9" s="2"/>
      <c r="E9" s="2" t="s">
        <v>346</v>
      </c>
      <c r="F9" s="2" t="s">
        <v>351</v>
      </c>
    </row>
    <row r="10" customFormat="false" ht="15" hidden="false" customHeight="false" outlineLevel="0" collapsed="false">
      <c r="A10" s="2" t="s">
        <v>19</v>
      </c>
      <c r="B10" s="3" t="n">
        <v>500000</v>
      </c>
      <c r="C10" s="2" t="s">
        <v>26</v>
      </c>
      <c r="D10" s="2"/>
      <c r="E10" s="2" t="s">
        <v>346</v>
      </c>
      <c r="F10" s="2" t="s">
        <v>351</v>
      </c>
    </row>
    <row r="11" customFormat="false" ht="15" hidden="false" customHeight="false" outlineLevel="0" collapsed="false">
      <c r="A11" s="2" t="s">
        <v>19</v>
      </c>
      <c r="B11" s="3" t="n">
        <v>1360</v>
      </c>
      <c r="C11" s="2" t="s">
        <v>352</v>
      </c>
      <c r="D11" s="2"/>
      <c r="E11" s="2" t="s">
        <v>346</v>
      </c>
      <c r="F11" s="2" t="s">
        <v>353</v>
      </c>
    </row>
    <row r="12" customFormat="false" ht="15" hidden="false" customHeight="false" outlineLevel="0" collapsed="false">
      <c r="A12" s="2" t="s">
        <v>19</v>
      </c>
      <c r="B12" s="3" t="n">
        <v>1000</v>
      </c>
      <c r="C12" s="2" t="s">
        <v>354</v>
      </c>
      <c r="D12" s="2"/>
      <c r="E12" s="2" t="s">
        <v>346</v>
      </c>
      <c r="F12" s="2" t="s">
        <v>353</v>
      </c>
    </row>
    <row r="13" customFormat="false" ht="15" hidden="false" customHeight="false" outlineLevel="0" collapsed="false">
      <c r="A13" s="2" t="s">
        <v>19</v>
      </c>
      <c r="B13" s="3" t="n">
        <v>1500000</v>
      </c>
      <c r="C13" s="2" t="s">
        <v>355</v>
      </c>
      <c r="D13" s="2"/>
      <c r="E13" s="2" t="s">
        <v>346</v>
      </c>
      <c r="F13" s="2" t="s">
        <v>356</v>
      </c>
    </row>
    <row r="14" customFormat="false" ht="15" hidden="false" customHeight="false" outlineLevel="0" collapsed="false">
      <c r="A14" s="2" t="s">
        <v>19</v>
      </c>
      <c r="B14" s="3" t="n">
        <v>500000</v>
      </c>
      <c r="C14" s="2" t="s">
        <v>26</v>
      </c>
      <c r="D14" s="2"/>
      <c r="E14" s="2" t="s">
        <v>346</v>
      </c>
      <c r="F14" s="2" t="s">
        <v>357</v>
      </c>
    </row>
    <row r="15" customFormat="false" ht="15" hidden="false" customHeight="false" outlineLevel="0" collapsed="false">
      <c r="A15" s="2" t="s">
        <v>19</v>
      </c>
      <c r="B15" s="3" t="n">
        <v>500000</v>
      </c>
      <c r="C15" s="2" t="s">
        <v>358</v>
      </c>
      <c r="D15" s="2"/>
      <c r="E15" s="2" t="s">
        <v>346</v>
      </c>
      <c r="F15" s="2" t="s">
        <v>359</v>
      </c>
    </row>
    <row r="16" customFormat="false" ht="15" hidden="false" customHeight="false" outlineLevel="0" collapsed="false">
      <c r="A16" s="2" t="s">
        <v>19</v>
      </c>
      <c r="B16" s="3" t="n">
        <v>500000</v>
      </c>
      <c r="C16" s="2" t="s">
        <v>26</v>
      </c>
      <c r="D16" s="2"/>
      <c r="E16" s="2" t="s">
        <v>346</v>
      </c>
      <c r="F16" s="2" t="s">
        <v>360</v>
      </c>
    </row>
    <row r="17" customFormat="false" ht="15" hidden="false" customHeight="false" outlineLevel="0" collapsed="false">
      <c r="A17" s="2" t="s">
        <v>19</v>
      </c>
      <c r="B17" s="3" t="n">
        <v>500000</v>
      </c>
      <c r="C17" s="2" t="s">
        <v>361</v>
      </c>
      <c r="D17" s="2"/>
      <c r="E17" s="2" t="s">
        <v>346</v>
      </c>
      <c r="F17" s="2" t="s">
        <v>362</v>
      </c>
    </row>
    <row r="18" customFormat="false" ht="15" hidden="false" customHeight="false" outlineLevel="0" collapsed="false">
      <c r="A18" s="2" t="s">
        <v>19</v>
      </c>
      <c r="B18" s="3" t="n">
        <v>1000</v>
      </c>
      <c r="C18" s="2" t="s">
        <v>363</v>
      </c>
      <c r="D18" s="2"/>
      <c r="E18" s="2" t="s">
        <v>346</v>
      </c>
      <c r="F18" s="2" t="s">
        <v>364</v>
      </c>
    </row>
    <row r="19" customFormat="false" ht="15" hidden="false" customHeight="false" outlineLevel="0" collapsed="false">
      <c r="A19" s="2" t="s">
        <v>30</v>
      </c>
      <c r="B19" s="3" t="n">
        <v>190</v>
      </c>
      <c r="C19" s="2" t="s">
        <v>31</v>
      </c>
      <c r="D19" s="2" t="s">
        <v>343</v>
      </c>
      <c r="E19" s="2" t="s">
        <v>344</v>
      </c>
      <c r="F19" s="2" t="s">
        <v>34</v>
      </c>
    </row>
    <row r="20" customFormat="false" ht="15" hidden="false" customHeight="false" outlineLevel="0" collapsed="false">
      <c r="A20" s="2" t="s">
        <v>30</v>
      </c>
      <c r="B20" s="3" t="n">
        <v>5</v>
      </c>
      <c r="C20" s="2" t="s">
        <v>35</v>
      </c>
      <c r="D20" s="2" t="s">
        <v>343</v>
      </c>
      <c r="E20" s="2" t="s">
        <v>344</v>
      </c>
      <c r="F20" s="2" t="s">
        <v>37</v>
      </c>
    </row>
    <row r="21" customFormat="false" ht="15" hidden="false" customHeight="false" outlineLevel="0" collapsed="false">
      <c r="A21" s="2" t="s">
        <v>30</v>
      </c>
      <c r="B21" s="3" t="n">
        <v>25</v>
      </c>
      <c r="C21" s="2" t="s">
        <v>365</v>
      </c>
      <c r="D21" s="2"/>
      <c r="E21" s="2" t="s">
        <v>346</v>
      </c>
      <c r="F21" s="2" t="s">
        <v>366</v>
      </c>
    </row>
    <row r="22" customFormat="false" ht="15" hidden="false" customHeight="false" outlineLevel="0" collapsed="false">
      <c r="A22" s="2" t="s">
        <v>30</v>
      </c>
      <c r="B22" s="3" t="n">
        <v>40</v>
      </c>
      <c r="C22" s="2" t="s">
        <v>260</v>
      </c>
      <c r="D22" s="2"/>
      <c r="E22" s="2" t="s">
        <v>346</v>
      </c>
      <c r="F22" s="2" t="s">
        <v>367</v>
      </c>
    </row>
    <row r="23" customFormat="false" ht="15" hidden="false" customHeight="false" outlineLevel="0" collapsed="false">
      <c r="A23" s="2" t="s">
        <v>30</v>
      </c>
      <c r="B23" s="3" t="n">
        <v>5</v>
      </c>
      <c r="C23" s="2" t="s">
        <v>38</v>
      </c>
      <c r="D23" s="2" t="s">
        <v>343</v>
      </c>
      <c r="E23" s="2" t="s">
        <v>344</v>
      </c>
      <c r="F23" s="2" t="s">
        <v>40</v>
      </c>
    </row>
    <row r="24" customFormat="false" ht="15" hidden="false" customHeight="false" outlineLevel="0" collapsed="false">
      <c r="A24" s="2" t="s">
        <v>30</v>
      </c>
      <c r="B24" s="3" t="n">
        <v>3</v>
      </c>
      <c r="C24" s="2" t="s">
        <v>368</v>
      </c>
      <c r="D24" s="2"/>
      <c r="E24" s="2" t="s">
        <v>346</v>
      </c>
      <c r="F24" s="2" t="s">
        <v>40</v>
      </c>
    </row>
    <row r="25" customFormat="false" ht="15" hidden="false" customHeight="false" outlineLevel="0" collapsed="false">
      <c r="A25" s="2" t="s">
        <v>41</v>
      </c>
      <c r="B25" s="3" t="n">
        <v>6</v>
      </c>
      <c r="C25" s="2" t="s">
        <v>369</v>
      </c>
      <c r="D25" s="2"/>
      <c r="E25" s="2" t="s">
        <v>346</v>
      </c>
      <c r="F25" s="2" t="s">
        <v>370</v>
      </c>
    </row>
    <row r="26" customFormat="false" ht="15" hidden="false" customHeight="false" outlineLevel="0" collapsed="false">
      <c r="A26" s="2" t="s">
        <v>41</v>
      </c>
      <c r="B26" s="3" t="n">
        <v>46</v>
      </c>
      <c r="C26" s="2" t="s">
        <v>42</v>
      </c>
      <c r="D26" s="2" t="s">
        <v>343</v>
      </c>
      <c r="E26" s="2" t="s">
        <v>344</v>
      </c>
      <c r="F26" s="2" t="s">
        <v>47</v>
      </c>
    </row>
    <row r="27" customFormat="false" ht="15" hidden="false" customHeight="false" outlineLevel="0" collapsed="false">
      <c r="A27" s="2" t="s">
        <v>41</v>
      </c>
      <c r="B27" s="3" t="n">
        <v>353628</v>
      </c>
      <c r="C27" s="2" t="s">
        <v>371</v>
      </c>
      <c r="D27" s="2"/>
      <c r="E27" s="2" t="s">
        <v>346</v>
      </c>
      <c r="F27" s="2" t="s">
        <v>372</v>
      </c>
    </row>
    <row r="28" customFormat="false" ht="15" hidden="false" customHeight="false" outlineLevel="0" collapsed="false">
      <c r="A28" s="2" t="s">
        <v>41</v>
      </c>
      <c r="B28" s="3" t="n">
        <v>46</v>
      </c>
      <c r="C28" s="2" t="s">
        <v>373</v>
      </c>
      <c r="D28" s="2" t="s">
        <v>374</v>
      </c>
      <c r="E28" s="2" t="s">
        <v>344</v>
      </c>
      <c r="F28" s="2" t="s">
        <v>375</v>
      </c>
    </row>
    <row r="29" customFormat="false" ht="15" hidden="false" customHeight="false" outlineLevel="0" collapsed="false">
      <c r="A29" s="2" t="s">
        <v>41</v>
      </c>
      <c r="B29" s="3" t="n">
        <v>1</v>
      </c>
      <c r="C29" s="2" t="s">
        <v>376</v>
      </c>
      <c r="D29" s="2"/>
      <c r="E29" s="2" t="s">
        <v>346</v>
      </c>
      <c r="F29" s="2" t="s">
        <v>52</v>
      </c>
    </row>
    <row r="30" customFormat="false" ht="15" hidden="false" customHeight="false" outlineLevel="0" collapsed="false">
      <c r="A30" s="2" t="s">
        <v>41</v>
      </c>
      <c r="B30" s="3" t="n">
        <v>10000000</v>
      </c>
      <c r="C30" s="2" t="s">
        <v>48</v>
      </c>
      <c r="D30" s="2" t="s">
        <v>343</v>
      </c>
      <c r="E30" s="2" t="s">
        <v>344</v>
      </c>
      <c r="F30" s="2" t="s">
        <v>52</v>
      </c>
    </row>
    <row r="31" customFormat="false" ht="15" hidden="false" customHeight="false" outlineLevel="0" collapsed="false">
      <c r="A31" s="2" t="s">
        <v>41</v>
      </c>
      <c r="B31" s="3" t="n">
        <v>2500</v>
      </c>
      <c r="C31" s="2" t="s">
        <v>53</v>
      </c>
      <c r="D31" s="2" t="s">
        <v>343</v>
      </c>
      <c r="E31" s="2" t="s">
        <v>344</v>
      </c>
      <c r="F31" s="2" t="s">
        <v>56</v>
      </c>
    </row>
    <row r="32" customFormat="false" ht="15" hidden="false" customHeight="false" outlineLevel="0" collapsed="false">
      <c r="A32" s="2" t="s">
        <v>41</v>
      </c>
      <c r="B32" s="3" t="n">
        <v>10</v>
      </c>
      <c r="C32" s="2" t="s">
        <v>377</v>
      </c>
      <c r="D32" s="2"/>
      <c r="E32" s="2" t="s">
        <v>346</v>
      </c>
      <c r="F32" s="2" t="s">
        <v>378</v>
      </c>
    </row>
    <row r="33" customFormat="false" ht="15" hidden="false" customHeight="false" outlineLevel="0" collapsed="false">
      <c r="A33" s="2" t="s">
        <v>41</v>
      </c>
      <c r="B33" s="3" t="n">
        <v>1000</v>
      </c>
      <c r="C33" s="2" t="s">
        <v>363</v>
      </c>
      <c r="D33" s="2"/>
      <c r="E33" s="2" t="s">
        <v>346</v>
      </c>
      <c r="F33" s="2" t="s">
        <v>379</v>
      </c>
    </row>
    <row r="34" customFormat="false" ht="15" hidden="false" customHeight="false" outlineLevel="0" collapsed="false">
      <c r="A34" s="2" t="s">
        <v>41</v>
      </c>
      <c r="B34" s="3" t="n">
        <v>500000000</v>
      </c>
      <c r="C34" s="2" t="s">
        <v>57</v>
      </c>
      <c r="D34" s="2"/>
      <c r="E34" s="2" t="s">
        <v>346</v>
      </c>
      <c r="F34" s="2" t="s">
        <v>61</v>
      </c>
    </row>
    <row r="35" customFormat="false" ht="15" hidden="false" customHeight="false" outlineLevel="0" collapsed="false">
      <c r="A35" s="2" t="s">
        <v>41</v>
      </c>
      <c r="B35" s="3" t="n">
        <v>5000000</v>
      </c>
      <c r="C35" s="2" t="s">
        <v>62</v>
      </c>
      <c r="D35" s="2"/>
      <c r="E35" s="2" t="s">
        <v>346</v>
      </c>
      <c r="F35" s="2" t="s">
        <v>61</v>
      </c>
    </row>
    <row r="36" customFormat="false" ht="15" hidden="false" customHeight="false" outlineLevel="0" collapsed="false">
      <c r="A36" s="2" t="s">
        <v>41</v>
      </c>
      <c r="B36" s="3" t="n">
        <v>1000000000</v>
      </c>
      <c r="C36" s="2" t="s">
        <v>65</v>
      </c>
      <c r="D36" s="2"/>
      <c r="E36" s="2" t="s">
        <v>346</v>
      </c>
      <c r="F36" s="2" t="s">
        <v>67</v>
      </c>
    </row>
    <row r="37" customFormat="false" ht="15" hidden="false" customHeight="false" outlineLevel="0" collapsed="false">
      <c r="A37" s="2" t="s">
        <v>380</v>
      </c>
      <c r="B37" s="3" t="n">
        <v>3000</v>
      </c>
      <c r="C37" s="2" t="s">
        <v>381</v>
      </c>
      <c r="D37" s="2"/>
      <c r="E37" s="2" t="s">
        <v>346</v>
      </c>
      <c r="F37" s="2" t="s">
        <v>382</v>
      </c>
    </row>
    <row r="38" customFormat="false" ht="15" hidden="false" customHeight="false" outlineLevel="0" collapsed="false">
      <c r="A38" s="2" t="s">
        <v>380</v>
      </c>
      <c r="B38" s="3" t="n">
        <v>1000</v>
      </c>
      <c r="C38" s="2" t="s">
        <v>354</v>
      </c>
      <c r="D38" s="2"/>
      <c r="E38" s="2" t="s">
        <v>346</v>
      </c>
      <c r="F38" s="2" t="s">
        <v>383</v>
      </c>
    </row>
    <row r="39" customFormat="false" ht="15" hidden="false" customHeight="false" outlineLevel="0" collapsed="false">
      <c r="A39" s="2" t="s">
        <v>380</v>
      </c>
      <c r="B39" s="3" t="n">
        <v>1</v>
      </c>
      <c r="C39" s="2" t="s">
        <v>384</v>
      </c>
      <c r="D39" s="2"/>
      <c r="E39" s="2" t="s">
        <v>346</v>
      </c>
      <c r="F39" s="2" t="s">
        <v>385</v>
      </c>
    </row>
    <row r="40" customFormat="false" ht="15" hidden="false" customHeight="false" outlineLevel="0" collapsed="false">
      <c r="A40" s="2" t="s">
        <v>380</v>
      </c>
      <c r="B40" s="3" t="n">
        <v>1</v>
      </c>
      <c r="C40" s="2" t="s">
        <v>384</v>
      </c>
      <c r="D40" s="2"/>
      <c r="E40" s="2" t="s">
        <v>346</v>
      </c>
      <c r="F40" s="2" t="s">
        <v>385</v>
      </c>
    </row>
    <row r="41" customFormat="false" ht="15" hidden="false" customHeight="false" outlineLevel="0" collapsed="false">
      <c r="A41" s="2" t="s">
        <v>380</v>
      </c>
      <c r="B41" s="3" t="n">
        <v>1000000</v>
      </c>
      <c r="C41" s="2" t="s">
        <v>386</v>
      </c>
      <c r="D41" s="2"/>
      <c r="E41" s="2" t="s">
        <v>346</v>
      </c>
      <c r="F41" s="2" t="s">
        <v>385</v>
      </c>
    </row>
    <row r="42" customFormat="false" ht="15" hidden="false" customHeight="false" outlineLevel="0" collapsed="false">
      <c r="A42" s="2" t="s">
        <v>380</v>
      </c>
      <c r="B42" s="3" t="n">
        <v>10000000</v>
      </c>
      <c r="C42" s="2" t="s">
        <v>387</v>
      </c>
      <c r="D42" s="2"/>
      <c r="E42" s="2" t="s">
        <v>346</v>
      </c>
      <c r="F42" s="2" t="s">
        <v>388</v>
      </c>
    </row>
    <row r="43" customFormat="false" ht="15" hidden="false" customHeight="false" outlineLevel="0" collapsed="false">
      <c r="A43" s="2" t="s">
        <v>389</v>
      </c>
      <c r="B43" s="3" t="n">
        <v>794</v>
      </c>
      <c r="C43" s="2" t="s">
        <v>390</v>
      </c>
      <c r="D43" s="2"/>
      <c r="E43" s="2" t="s">
        <v>346</v>
      </c>
      <c r="F43" s="2" t="s">
        <v>391</v>
      </c>
    </row>
    <row r="44" customFormat="false" ht="15" hidden="false" customHeight="false" outlineLevel="0" collapsed="false">
      <c r="A44" s="2" t="s">
        <v>389</v>
      </c>
      <c r="B44" s="3" t="n">
        <v>1000</v>
      </c>
      <c r="C44" s="2" t="s">
        <v>392</v>
      </c>
      <c r="D44" s="2"/>
      <c r="E44" s="2" t="s">
        <v>346</v>
      </c>
      <c r="F44" s="2" t="s">
        <v>391</v>
      </c>
    </row>
    <row r="45" customFormat="false" ht="15" hidden="false" customHeight="false" outlineLevel="0" collapsed="false">
      <c r="A45" s="2" t="s">
        <v>389</v>
      </c>
      <c r="B45" s="3" t="n">
        <v>1000</v>
      </c>
      <c r="C45" s="2" t="s">
        <v>392</v>
      </c>
      <c r="D45" s="2"/>
      <c r="E45" s="2" t="s">
        <v>346</v>
      </c>
      <c r="F45" s="2" t="s">
        <v>391</v>
      </c>
    </row>
    <row r="46" customFormat="false" ht="15" hidden="false" customHeight="false" outlineLevel="0" collapsed="false">
      <c r="A46" s="2" t="s">
        <v>389</v>
      </c>
      <c r="B46" s="3" t="n">
        <v>1000</v>
      </c>
      <c r="C46" s="2" t="s">
        <v>393</v>
      </c>
      <c r="D46" s="2"/>
      <c r="E46" s="2" t="s">
        <v>346</v>
      </c>
      <c r="F46" s="2" t="s">
        <v>394</v>
      </c>
    </row>
    <row r="47" customFormat="false" ht="15" hidden="false" customHeight="false" outlineLevel="0" collapsed="false">
      <c r="A47" s="2" t="s">
        <v>68</v>
      </c>
      <c r="B47" s="3" t="n">
        <v>130</v>
      </c>
      <c r="C47" s="2" t="s">
        <v>395</v>
      </c>
      <c r="D47" s="2"/>
      <c r="E47" s="2" t="s">
        <v>346</v>
      </c>
      <c r="F47" s="2" t="s">
        <v>396</v>
      </c>
    </row>
    <row r="48" customFormat="false" ht="15" hidden="false" customHeight="false" outlineLevel="0" collapsed="false">
      <c r="A48" s="2" t="s">
        <v>68</v>
      </c>
      <c r="B48" s="3" t="n">
        <v>2</v>
      </c>
      <c r="C48" s="2" t="s">
        <v>397</v>
      </c>
      <c r="D48" s="2"/>
      <c r="E48" s="2" t="s">
        <v>346</v>
      </c>
      <c r="F48" s="2" t="s">
        <v>396</v>
      </c>
    </row>
    <row r="49" customFormat="false" ht="15" hidden="false" customHeight="false" outlineLevel="0" collapsed="false">
      <c r="A49" s="2" t="s">
        <v>68</v>
      </c>
      <c r="B49" s="3" t="n">
        <v>200</v>
      </c>
      <c r="C49" s="2" t="s">
        <v>69</v>
      </c>
      <c r="D49" s="2" t="s">
        <v>343</v>
      </c>
      <c r="E49" s="2" t="s">
        <v>344</v>
      </c>
      <c r="F49" s="2" t="s">
        <v>72</v>
      </c>
    </row>
    <row r="50" customFormat="false" ht="15" hidden="false" customHeight="false" outlineLevel="0" collapsed="false">
      <c r="A50" s="2" t="s">
        <v>68</v>
      </c>
      <c r="B50" s="3" t="n">
        <v>200</v>
      </c>
      <c r="C50" s="2" t="s">
        <v>398</v>
      </c>
      <c r="D50" s="2" t="s">
        <v>343</v>
      </c>
      <c r="E50" s="2" t="s">
        <v>344</v>
      </c>
      <c r="F50" s="2" t="s">
        <v>399</v>
      </c>
    </row>
    <row r="51" customFormat="false" ht="15" hidden="false" customHeight="false" outlineLevel="0" collapsed="false">
      <c r="A51" s="2" t="s">
        <v>73</v>
      </c>
      <c r="B51" s="3" t="n">
        <v>250</v>
      </c>
      <c r="C51" s="2" t="s">
        <v>74</v>
      </c>
      <c r="D51" s="2"/>
      <c r="E51" s="2" t="s">
        <v>346</v>
      </c>
      <c r="F51" s="2" t="s">
        <v>77</v>
      </c>
    </row>
    <row r="52" customFormat="false" ht="15" hidden="false" customHeight="false" outlineLevel="0" collapsed="false">
      <c r="A52" s="2" t="s">
        <v>73</v>
      </c>
      <c r="B52" s="3" t="n">
        <v>100</v>
      </c>
      <c r="C52" s="2" t="s">
        <v>400</v>
      </c>
      <c r="D52" s="2"/>
      <c r="E52" s="2" t="s">
        <v>346</v>
      </c>
      <c r="F52" s="2" t="s">
        <v>401</v>
      </c>
    </row>
    <row r="53" customFormat="false" ht="15" hidden="false" customHeight="false" outlineLevel="0" collapsed="false">
      <c r="A53" s="2" t="s">
        <v>73</v>
      </c>
      <c r="B53" s="3" t="n">
        <v>1001.5</v>
      </c>
      <c r="C53" s="2" t="s">
        <v>78</v>
      </c>
      <c r="D53" s="2"/>
      <c r="E53" s="2" t="s">
        <v>346</v>
      </c>
      <c r="F53" s="2" t="s">
        <v>82</v>
      </c>
    </row>
    <row r="54" customFormat="false" ht="15" hidden="false" customHeight="false" outlineLevel="0" collapsed="false">
      <c r="A54" s="2" t="s">
        <v>83</v>
      </c>
      <c r="B54" s="3" t="n">
        <v>1</v>
      </c>
      <c r="C54" s="2" t="s">
        <v>384</v>
      </c>
      <c r="D54" s="2"/>
      <c r="E54" s="2" t="s">
        <v>346</v>
      </c>
      <c r="F54" s="2" t="s">
        <v>402</v>
      </c>
    </row>
    <row r="55" customFormat="false" ht="15" hidden="false" customHeight="false" outlineLevel="0" collapsed="false">
      <c r="A55" s="2" t="s">
        <v>83</v>
      </c>
      <c r="B55" s="3" t="n">
        <v>0.6</v>
      </c>
      <c r="C55" s="2" t="s">
        <v>84</v>
      </c>
      <c r="D55" s="2" t="s">
        <v>403</v>
      </c>
      <c r="E55" s="2" t="s">
        <v>344</v>
      </c>
      <c r="F55" s="2" t="s">
        <v>87</v>
      </c>
    </row>
    <row r="56" customFormat="false" ht="15" hidden="false" customHeight="false" outlineLevel="0" collapsed="false">
      <c r="A56" s="2" t="s">
        <v>83</v>
      </c>
      <c r="B56" s="3" t="n">
        <v>3</v>
      </c>
      <c r="C56" s="2" t="s">
        <v>345</v>
      </c>
      <c r="D56" s="2"/>
      <c r="E56" s="2" t="s">
        <v>346</v>
      </c>
      <c r="F56" s="2" t="s">
        <v>87</v>
      </c>
    </row>
    <row r="57" customFormat="false" ht="15" hidden="false" customHeight="false" outlineLevel="0" collapsed="false">
      <c r="A57" s="2" t="s">
        <v>83</v>
      </c>
      <c r="B57" s="3" t="n">
        <v>5000</v>
      </c>
      <c r="C57" s="2" t="s">
        <v>88</v>
      </c>
      <c r="D57" s="2" t="s">
        <v>343</v>
      </c>
      <c r="E57" s="2" t="s">
        <v>344</v>
      </c>
      <c r="F57" s="2" t="s">
        <v>87</v>
      </c>
    </row>
    <row r="58" customFormat="false" ht="15" hidden="false" customHeight="false" outlineLevel="0" collapsed="false">
      <c r="A58" s="2" t="s">
        <v>83</v>
      </c>
      <c r="B58" s="3" t="n">
        <v>1000000</v>
      </c>
      <c r="C58" s="2" t="s">
        <v>404</v>
      </c>
      <c r="D58" s="2"/>
      <c r="E58" s="2" t="s">
        <v>346</v>
      </c>
      <c r="F58" s="2" t="s">
        <v>92</v>
      </c>
    </row>
    <row r="59" customFormat="false" ht="15" hidden="false" customHeight="false" outlineLevel="0" collapsed="false">
      <c r="A59" s="2" t="s">
        <v>83</v>
      </c>
      <c r="B59" s="3" t="n">
        <v>100</v>
      </c>
      <c r="C59" s="2" t="s">
        <v>90</v>
      </c>
      <c r="D59" s="2" t="s">
        <v>343</v>
      </c>
      <c r="E59" s="2" t="s">
        <v>344</v>
      </c>
      <c r="F59" s="2" t="s">
        <v>92</v>
      </c>
    </row>
    <row r="60" customFormat="false" ht="15" hidden="false" customHeight="false" outlineLevel="0" collapsed="false">
      <c r="A60" s="2" t="s">
        <v>83</v>
      </c>
      <c r="B60" s="3" t="n">
        <v>46</v>
      </c>
      <c r="C60" s="2" t="s">
        <v>42</v>
      </c>
      <c r="D60" s="2" t="s">
        <v>343</v>
      </c>
      <c r="E60" s="2" t="s">
        <v>344</v>
      </c>
      <c r="F60" s="2" t="s">
        <v>94</v>
      </c>
    </row>
    <row r="61" customFormat="false" ht="15" hidden="false" customHeight="false" outlineLevel="0" collapsed="false">
      <c r="A61" s="2" t="s">
        <v>83</v>
      </c>
      <c r="B61" s="3" t="n">
        <v>46</v>
      </c>
      <c r="C61" s="2" t="s">
        <v>42</v>
      </c>
      <c r="D61" s="2" t="s">
        <v>343</v>
      </c>
      <c r="E61" s="2" t="s">
        <v>344</v>
      </c>
      <c r="F61" s="2" t="s">
        <v>405</v>
      </c>
    </row>
    <row r="62" customFormat="false" ht="15" hidden="false" customHeight="false" outlineLevel="0" collapsed="false">
      <c r="A62" s="2" t="s">
        <v>83</v>
      </c>
      <c r="B62" s="3" t="n">
        <v>5</v>
      </c>
      <c r="C62" s="2" t="s">
        <v>406</v>
      </c>
      <c r="D62" s="2"/>
      <c r="E62" s="2" t="s">
        <v>346</v>
      </c>
      <c r="F62" s="2" t="s">
        <v>407</v>
      </c>
    </row>
    <row r="63" customFormat="false" ht="15" hidden="false" customHeight="false" outlineLevel="0" collapsed="false">
      <c r="A63" s="2" t="s">
        <v>83</v>
      </c>
      <c r="B63" s="3" t="n">
        <v>10000</v>
      </c>
      <c r="C63" s="2" t="s">
        <v>95</v>
      </c>
      <c r="D63" s="2" t="s">
        <v>343</v>
      </c>
      <c r="E63" s="2" t="s">
        <v>344</v>
      </c>
      <c r="F63" s="2" t="s">
        <v>97</v>
      </c>
    </row>
    <row r="64" customFormat="false" ht="15" hidden="false" customHeight="false" outlineLevel="0" collapsed="false">
      <c r="A64" s="2" t="s">
        <v>83</v>
      </c>
      <c r="B64" s="3" t="n">
        <v>250</v>
      </c>
      <c r="C64" s="2" t="s">
        <v>98</v>
      </c>
      <c r="D64" s="2" t="s">
        <v>408</v>
      </c>
      <c r="E64" s="2" t="s">
        <v>344</v>
      </c>
      <c r="F64" s="2" t="s">
        <v>97</v>
      </c>
    </row>
    <row r="65" customFormat="false" ht="15" hidden="false" customHeight="false" outlineLevel="0" collapsed="false">
      <c r="A65" s="2" t="s">
        <v>409</v>
      </c>
      <c r="B65" s="3" t="n">
        <v>1000000</v>
      </c>
      <c r="C65" s="2" t="s">
        <v>410</v>
      </c>
      <c r="D65" s="2"/>
      <c r="E65" s="2" t="s">
        <v>346</v>
      </c>
      <c r="F65" s="2" t="s">
        <v>411</v>
      </c>
    </row>
    <row r="66" customFormat="false" ht="15" hidden="false" customHeight="false" outlineLevel="0" collapsed="false">
      <c r="A66" s="2" t="s">
        <v>409</v>
      </c>
      <c r="B66" s="3" t="n">
        <v>1000000</v>
      </c>
      <c r="C66" s="2" t="s">
        <v>410</v>
      </c>
      <c r="D66" s="2"/>
      <c r="E66" s="2" t="s">
        <v>346</v>
      </c>
      <c r="F66" s="2" t="s">
        <v>411</v>
      </c>
    </row>
    <row r="67" customFormat="false" ht="15" hidden="false" customHeight="false" outlineLevel="0" collapsed="false">
      <c r="A67" s="2" t="s">
        <v>409</v>
      </c>
      <c r="B67" s="3" t="n">
        <v>1000000</v>
      </c>
      <c r="C67" s="2" t="s">
        <v>410</v>
      </c>
      <c r="D67" s="2"/>
      <c r="E67" s="2" t="s">
        <v>346</v>
      </c>
      <c r="F67" s="2" t="s">
        <v>411</v>
      </c>
    </row>
    <row r="68" customFormat="false" ht="15" hidden="false" customHeight="false" outlineLevel="0" collapsed="false">
      <c r="A68" s="2" t="s">
        <v>409</v>
      </c>
      <c r="B68" s="3" t="n">
        <v>17</v>
      </c>
      <c r="C68" s="2" t="s">
        <v>412</v>
      </c>
      <c r="D68" s="2"/>
      <c r="E68" s="2" t="s">
        <v>346</v>
      </c>
      <c r="F68" s="2" t="s">
        <v>413</v>
      </c>
    </row>
    <row r="69" customFormat="false" ht="15" hidden="false" customHeight="false" outlineLevel="0" collapsed="false">
      <c r="A69" s="2" t="s">
        <v>409</v>
      </c>
      <c r="B69" s="3" t="n">
        <v>35</v>
      </c>
      <c r="C69" s="2" t="s">
        <v>414</v>
      </c>
      <c r="D69" s="2"/>
      <c r="E69" s="2" t="s">
        <v>346</v>
      </c>
      <c r="F69" s="2" t="s">
        <v>413</v>
      </c>
    </row>
    <row r="70" customFormat="false" ht="15" hidden="false" customHeight="false" outlineLevel="0" collapsed="false">
      <c r="A70" s="2" t="s">
        <v>409</v>
      </c>
      <c r="B70" s="3" t="n">
        <v>1000000</v>
      </c>
      <c r="C70" s="2" t="s">
        <v>410</v>
      </c>
      <c r="D70" s="2"/>
      <c r="E70" s="2" t="s">
        <v>346</v>
      </c>
      <c r="F70" s="2" t="s">
        <v>413</v>
      </c>
    </row>
    <row r="71" customFormat="false" ht="15" hidden="false" customHeight="false" outlineLevel="0" collapsed="false">
      <c r="A71" s="2" t="s">
        <v>409</v>
      </c>
      <c r="B71" s="3" t="n">
        <v>1000000</v>
      </c>
      <c r="C71" s="2" t="s">
        <v>410</v>
      </c>
      <c r="D71" s="2"/>
      <c r="E71" s="2" t="s">
        <v>346</v>
      </c>
      <c r="F71" s="2" t="s">
        <v>415</v>
      </c>
    </row>
    <row r="72" customFormat="false" ht="15" hidden="false" customHeight="false" outlineLevel="0" collapsed="false">
      <c r="A72" s="2" t="s">
        <v>100</v>
      </c>
      <c r="B72" s="3" t="n">
        <v>7384</v>
      </c>
      <c r="C72" s="2" t="s">
        <v>101</v>
      </c>
      <c r="D72" s="2" t="s">
        <v>348</v>
      </c>
      <c r="E72" s="2" t="s">
        <v>344</v>
      </c>
      <c r="F72" s="2" t="s">
        <v>105</v>
      </c>
    </row>
    <row r="73" customFormat="false" ht="15" hidden="false" customHeight="false" outlineLevel="0" collapsed="false">
      <c r="A73" s="2" t="s">
        <v>100</v>
      </c>
      <c r="B73" s="3" t="n">
        <v>0.03</v>
      </c>
      <c r="C73" s="2" t="s">
        <v>416</v>
      </c>
      <c r="D73" s="2" t="s">
        <v>417</v>
      </c>
      <c r="E73" s="2" t="s">
        <v>344</v>
      </c>
      <c r="F73" s="2" t="s">
        <v>105</v>
      </c>
    </row>
    <row r="74" customFormat="false" ht="15" hidden="false" customHeight="false" outlineLevel="0" collapsed="false">
      <c r="A74" s="2" t="s">
        <v>100</v>
      </c>
      <c r="B74" s="3" t="n">
        <v>0.03</v>
      </c>
      <c r="C74" s="2" t="s">
        <v>416</v>
      </c>
      <c r="D74" s="2" t="s">
        <v>417</v>
      </c>
      <c r="E74" s="2" t="s">
        <v>344</v>
      </c>
      <c r="F74" s="2" t="s">
        <v>418</v>
      </c>
    </row>
    <row r="75" customFormat="false" ht="15" hidden="false" customHeight="false" outlineLevel="0" collapsed="false">
      <c r="A75" s="2" t="s">
        <v>100</v>
      </c>
      <c r="B75" s="3" t="n">
        <v>3</v>
      </c>
      <c r="C75" s="2" t="s">
        <v>20</v>
      </c>
      <c r="D75" s="2" t="s">
        <v>348</v>
      </c>
      <c r="E75" s="2" t="s">
        <v>344</v>
      </c>
      <c r="F75" s="2" t="s">
        <v>109</v>
      </c>
    </row>
    <row r="76" customFormat="false" ht="15" hidden="false" customHeight="false" outlineLevel="0" collapsed="false">
      <c r="A76" s="2" t="s">
        <v>100</v>
      </c>
      <c r="B76" s="3" t="n">
        <v>2</v>
      </c>
      <c r="C76" s="2" t="s">
        <v>419</v>
      </c>
      <c r="D76" s="2"/>
      <c r="E76" s="2" t="s">
        <v>346</v>
      </c>
      <c r="F76" s="2" t="s">
        <v>420</v>
      </c>
    </row>
    <row r="77" customFormat="false" ht="15" hidden="false" customHeight="false" outlineLevel="0" collapsed="false">
      <c r="A77" s="2" t="s">
        <v>100</v>
      </c>
      <c r="B77" s="3" t="n">
        <v>600</v>
      </c>
      <c r="C77" s="2" t="s">
        <v>110</v>
      </c>
      <c r="D77" s="2" t="s">
        <v>343</v>
      </c>
      <c r="E77" s="2" t="s">
        <v>344</v>
      </c>
      <c r="F77" s="2" t="s">
        <v>113</v>
      </c>
    </row>
    <row r="78" customFormat="false" ht="15" hidden="false" customHeight="false" outlineLevel="0" collapsed="false">
      <c r="A78" s="2" t="s">
        <v>100</v>
      </c>
      <c r="B78" s="3" t="n">
        <v>1001.5</v>
      </c>
      <c r="C78" s="2" t="s">
        <v>78</v>
      </c>
      <c r="D78" s="2"/>
      <c r="E78" s="2" t="s">
        <v>346</v>
      </c>
      <c r="F78" s="2" t="s">
        <v>421</v>
      </c>
    </row>
    <row r="79" customFormat="false" ht="15" hidden="false" customHeight="false" outlineLevel="0" collapsed="false">
      <c r="A79" s="2" t="s">
        <v>100</v>
      </c>
      <c r="B79" s="3" t="n">
        <v>12</v>
      </c>
      <c r="C79" s="2" t="s">
        <v>114</v>
      </c>
      <c r="D79" s="2" t="s">
        <v>343</v>
      </c>
      <c r="E79" s="2" t="s">
        <v>344</v>
      </c>
      <c r="F79" s="2" t="s">
        <v>117</v>
      </c>
    </row>
    <row r="80" customFormat="false" ht="15" hidden="false" customHeight="false" outlineLevel="0" collapsed="false">
      <c r="A80" s="2" t="s">
        <v>118</v>
      </c>
      <c r="B80" s="3" t="n">
        <v>5</v>
      </c>
      <c r="C80" s="2" t="s">
        <v>119</v>
      </c>
      <c r="D80" s="2" t="s">
        <v>343</v>
      </c>
      <c r="E80" s="2" t="s">
        <v>344</v>
      </c>
      <c r="F80" s="2" t="s">
        <v>123</v>
      </c>
    </row>
    <row r="81" customFormat="false" ht="15" hidden="false" customHeight="false" outlineLevel="0" collapsed="false">
      <c r="A81" s="2" t="s">
        <v>118</v>
      </c>
      <c r="B81" s="3" t="n">
        <v>1000</v>
      </c>
      <c r="C81" s="2" t="s">
        <v>363</v>
      </c>
      <c r="D81" s="2"/>
      <c r="E81" s="2" t="s">
        <v>346</v>
      </c>
      <c r="F81" s="2" t="s">
        <v>422</v>
      </c>
    </row>
    <row r="82" customFormat="false" ht="15" hidden="false" customHeight="false" outlineLevel="0" collapsed="false">
      <c r="A82" s="2" t="s">
        <v>124</v>
      </c>
      <c r="B82" s="3" t="n">
        <v>50</v>
      </c>
      <c r="C82" s="2" t="s">
        <v>125</v>
      </c>
      <c r="D82" s="2" t="s">
        <v>343</v>
      </c>
      <c r="E82" s="2" t="s">
        <v>344</v>
      </c>
      <c r="F82" s="2" t="s">
        <v>128</v>
      </c>
    </row>
    <row r="83" customFormat="false" ht="15" hidden="false" customHeight="false" outlineLevel="0" collapsed="false">
      <c r="A83" s="2" t="s">
        <v>129</v>
      </c>
      <c r="B83" s="3" t="n">
        <v>10000</v>
      </c>
      <c r="C83" s="2" t="s">
        <v>130</v>
      </c>
      <c r="D83" s="2"/>
      <c r="E83" s="2" t="s">
        <v>346</v>
      </c>
      <c r="F83" s="2" t="s">
        <v>133</v>
      </c>
    </row>
    <row r="84" customFormat="false" ht="15" hidden="false" customHeight="false" outlineLevel="0" collapsed="false">
      <c r="A84" s="2" t="s">
        <v>129</v>
      </c>
      <c r="B84" s="3" t="n">
        <v>20</v>
      </c>
      <c r="C84" s="2" t="s">
        <v>423</v>
      </c>
      <c r="D84" s="2"/>
      <c r="E84" s="2" t="s">
        <v>346</v>
      </c>
      <c r="F84" s="2" t="s">
        <v>424</v>
      </c>
    </row>
    <row r="85" customFormat="false" ht="15" hidden="false" customHeight="false" outlineLevel="0" collapsed="false">
      <c r="A85" s="2" t="s">
        <v>129</v>
      </c>
      <c r="B85" s="3" t="n">
        <v>2</v>
      </c>
      <c r="C85" s="2" t="s">
        <v>134</v>
      </c>
      <c r="D85" s="2"/>
      <c r="E85" s="2" t="s">
        <v>346</v>
      </c>
      <c r="F85" s="2" t="s">
        <v>138</v>
      </c>
    </row>
    <row r="86" customFormat="false" ht="15" hidden="false" customHeight="false" outlineLevel="0" collapsed="false">
      <c r="A86" s="2" t="s">
        <v>129</v>
      </c>
      <c r="B86" s="3" t="n">
        <v>1000</v>
      </c>
      <c r="C86" s="2" t="s">
        <v>425</v>
      </c>
      <c r="D86" s="2"/>
      <c r="E86" s="2" t="s">
        <v>346</v>
      </c>
      <c r="F86" s="2" t="s">
        <v>138</v>
      </c>
    </row>
    <row r="87" customFormat="false" ht="15" hidden="false" customHeight="false" outlineLevel="0" collapsed="false">
      <c r="A87" s="2" t="s">
        <v>129</v>
      </c>
      <c r="B87" s="3" t="n">
        <v>4</v>
      </c>
      <c r="C87" s="2" t="s">
        <v>426</v>
      </c>
      <c r="D87" s="2"/>
      <c r="E87" s="2" t="s">
        <v>346</v>
      </c>
      <c r="F87" s="2" t="s">
        <v>427</v>
      </c>
    </row>
    <row r="88" customFormat="false" ht="15" hidden="false" customHeight="false" outlineLevel="0" collapsed="false">
      <c r="A88" s="2" t="s">
        <v>129</v>
      </c>
      <c r="B88" s="3" t="n">
        <v>4000</v>
      </c>
      <c r="C88" s="2" t="s">
        <v>139</v>
      </c>
      <c r="D88" s="2"/>
      <c r="E88" s="2" t="s">
        <v>346</v>
      </c>
      <c r="F88" s="2" t="s">
        <v>143</v>
      </c>
    </row>
    <row r="89" customFormat="false" ht="15" hidden="false" customHeight="false" outlineLevel="0" collapsed="false">
      <c r="A89" s="2" t="s">
        <v>129</v>
      </c>
      <c r="B89" s="3" t="n">
        <v>2</v>
      </c>
      <c r="C89" s="2" t="s">
        <v>134</v>
      </c>
      <c r="D89" s="2"/>
      <c r="E89" s="2" t="s">
        <v>346</v>
      </c>
      <c r="F89" s="2" t="s">
        <v>143</v>
      </c>
    </row>
    <row r="90" customFormat="false" ht="15" hidden="false" customHeight="false" outlineLevel="0" collapsed="false">
      <c r="A90" s="2" t="s">
        <v>129</v>
      </c>
      <c r="B90" s="3" t="n">
        <v>1000</v>
      </c>
      <c r="C90" s="2" t="s">
        <v>363</v>
      </c>
      <c r="D90" s="2"/>
      <c r="E90" s="2" t="s">
        <v>346</v>
      </c>
      <c r="F90" s="2" t="s">
        <v>428</v>
      </c>
    </row>
    <row r="91" customFormat="false" ht="15" hidden="false" customHeight="false" outlineLevel="0" collapsed="false">
      <c r="A91" s="2" t="s">
        <v>129</v>
      </c>
      <c r="B91" s="3" t="n">
        <v>1000</v>
      </c>
      <c r="C91" s="2" t="s">
        <v>354</v>
      </c>
      <c r="D91" s="2"/>
      <c r="E91" s="2" t="s">
        <v>346</v>
      </c>
      <c r="F91" s="2" t="s">
        <v>429</v>
      </c>
    </row>
    <row r="92" customFormat="false" ht="15" hidden="false" customHeight="false" outlineLevel="0" collapsed="false">
      <c r="A92" s="2" t="s">
        <v>129</v>
      </c>
      <c r="B92" s="3" t="n">
        <v>500</v>
      </c>
      <c r="C92" s="2" t="s">
        <v>430</v>
      </c>
      <c r="D92" s="2"/>
      <c r="E92" s="2" t="s">
        <v>346</v>
      </c>
      <c r="F92" s="2" t="s">
        <v>429</v>
      </c>
    </row>
    <row r="93" customFormat="false" ht="15" hidden="false" customHeight="false" outlineLevel="0" collapsed="false">
      <c r="A93" s="2" t="s">
        <v>129</v>
      </c>
      <c r="B93" s="3" t="n">
        <v>10000</v>
      </c>
      <c r="C93" s="2" t="s">
        <v>95</v>
      </c>
      <c r="D93" s="2" t="s">
        <v>343</v>
      </c>
      <c r="E93" s="2" t="s">
        <v>344</v>
      </c>
      <c r="F93" s="2" t="s">
        <v>145</v>
      </c>
    </row>
    <row r="94" customFormat="false" ht="15" hidden="false" customHeight="false" outlineLevel="0" collapsed="false">
      <c r="A94" s="2" t="s">
        <v>129</v>
      </c>
      <c r="B94" s="3" t="n">
        <v>500000</v>
      </c>
      <c r="C94" s="2" t="s">
        <v>358</v>
      </c>
      <c r="D94" s="2"/>
      <c r="E94" s="2" t="s">
        <v>346</v>
      </c>
      <c r="F94" s="2" t="s">
        <v>431</v>
      </c>
    </row>
    <row r="95" customFormat="false" ht="15" hidden="false" customHeight="false" outlineLevel="0" collapsed="false">
      <c r="A95" s="2" t="s">
        <v>129</v>
      </c>
      <c r="B95" s="3" t="n">
        <v>10000</v>
      </c>
      <c r="C95" s="2" t="s">
        <v>432</v>
      </c>
      <c r="D95" s="2"/>
      <c r="E95" s="2" t="s">
        <v>346</v>
      </c>
      <c r="F95" s="2" t="s">
        <v>433</v>
      </c>
    </row>
    <row r="96" customFormat="false" ht="15" hidden="false" customHeight="false" outlineLevel="0" collapsed="false">
      <c r="A96" s="2" t="s">
        <v>129</v>
      </c>
      <c r="B96" s="3" t="n">
        <v>10000</v>
      </c>
      <c r="C96" s="2" t="s">
        <v>432</v>
      </c>
      <c r="D96" s="2"/>
      <c r="E96" s="2" t="s">
        <v>346</v>
      </c>
      <c r="F96" s="2" t="s">
        <v>434</v>
      </c>
    </row>
    <row r="97" customFormat="false" ht="15" hidden="false" customHeight="false" outlineLevel="0" collapsed="false">
      <c r="A97" s="2" t="s">
        <v>129</v>
      </c>
      <c r="B97" s="3" t="n">
        <v>10000</v>
      </c>
      <c r="C97" s="2" t="s">
        <v>432</v>
      </c>
      <c r="D97" s="2"/>
      <c r="E97" s="2" t="s">
        <v>346</v>
      </c>
      <c r="F97" s="2" t="s">
        <v>435</v>
      </c>
    </row>
    <row r="98" customFormat="false" ht="15" hidden="false" customHeight="false" outlineLevel="0" collapsed="false">
      <c r="A98" s="2" t="s">
        <v>129</v>
      </c>
      <c r="B98" s="3" t="n">
        <v>10000</v>
      </c>
      <c r="C98" s="2" t="s">
        <v>432</v>
      </c>
      <c r="D98" s="2"/>
      <c r="E98" s="2" t="s">
        <v>346</v>
      </c>
      <c r="F98" s="2" t="s">
        <v>436</v>
      </c>
    </row>
    <row r="99" customFormat="false" ht="15" hidden="false" customHeight="false" outlineLevel="0" collapsed="false">
      <c r="A99" s="2" t="s">
        <v>129</v>
      </c>
      <c r="B99" s="3" t="n">
        <v>10000</v>
      </c>
      <c r="C99" s="2" t="s">
        <v>432</v>
      </c>
      <c r="D99" s="2"/>
      <c r="E99" s="2" t="s">
        <v>346</v>
      </c>
      <c r="F99" s="2" t="s">
        <v>437</v>
      </c>
    </row>
    <row r="100" customFormat="false" ht="15" hidden="false" customHeight="false" outlineLevel="0" collapsed="false">
      <c r="A100" s="2" t="s">
        <v>129</v>
      </c>
      <c r="B100" s="3" t="n">
        <v>10000</v>
      </c>
      <c r="C100" s="2" t="s">
        <v>232</v>
      </c>
      <c r="D100" s="2"/>
      <c r="E100" s="2" t="s">
        <v>346</v>
      </c>
      <c r="F100" s="2" t="s">
        <v>438</v>
      </c>
    </row>
    <row r="101" customFormat="false" ht="15" hidden="false" customHeight="false" outlineLevel="0" collapsed="false">
      <c r="A101" s="2" t="s">
        <v>146</v>
      </c>
      <c r="B101" s="3" t="n">
        <v>20</v>
      </c>
      <c r="C101" s="2" t="s">
        <v>147</v>
      </c>
      <c r="D101" s="2" t="s">
        <v>343</v>
      </c>
      <c r="E101" s="2" t="s">
        <v>344</v>
      </c>
      <c r="F101" s="2" t="s">
        <v>149</v>
      </c>
    </row>
    <row r="102" customFormat="false" ht="15" hidden="false" customHeight="false" outlineLevel="0" collapsed="false">
      <c r="A102" s="2" t="s">
        <v>146</v>
      </c>
      <c r="B102" s="3" t="n">
        <v>92</v>
      </c>
      <c r="C102" s="2" t="s">
        <v>150</v>
      </c>
      <c r="D102" s="2" t="s">
        <v>348</v>
      </c>
      <c r="E102" s="2" t="s">
        <v>344</v>
      </c>
      <c r="F102" s="2" t="s">
        <v>154</v>
      </c>
    </row>
    <row r="103" customFormat="false" ht="15" hidden="false" customHeight="false" outlineLevel="0" collapsed="false">
      <c r="A103" s="2" t="s">
        <v>146</v>
      </c>
      <c r="B103" s="3" t="n">
        <v>150</v>
      </c>
      <c r="C103" s="2" t="s">
        <v>155</v>
      </c>
      <c r="D103" s="2" t="s">
        <v>439</v>
      </c>
      <c r="E103" s="2" t="s">
        <v>344</v>
      </c>
      <c r="F103" s="2" t="s">
        <v>159</v>
      </c>
    </row>
    <row r="104" customFormat="false" ht="15" hidden="false" customHeight="false" outlineLevel="0" collapsed="false">
      <c r="A104" s="2" t="s">
        <v>146</v>
      </c>
      <c r="B104" s="3" t="n">
        <v>100</v>
      </c>
      <c r="C104" s="2" t="s">
        <v>400</v>
      </c>
      <c r="D104" s="2"/>
      <c r="E104" s="2" t="s">
        <v>346</v>
      </c>
      <c r="F104" s="2" t="s">
        <v>159</v>
      </c>
    </row>
    <row r="105" customFormat="false" ht="15" hidden="false" customHeight="false" outlineLevel="0" collapsed="false">
      <c r="A105" s="2" t="s">
        <v>146</v>
      </c>
      <c r="B105" s="3" t="n">
        <v>15</v>
      </c>
      <c r="C105" s="2" t="s">
        <v>160</v>
      </c>
      <c r="D105" s="2" t="s">
        <v>343</v>
      </c>
      <c r="E105" s="2" t="s">
        <v>344</v>
      </c>
      <c r="F105" s="2" t="s">
        <v>162</v>
      </c>
    </row>
    <row r="106" customFormat="false" ht="15" hidden="false" customHeight="false" outlineLevel="0" collapsed="false">
      <c r="A106" s="2" t="s">
        <v>146</v>
      </c>
      <c r="B106" s="3" t="n">
        <v>80</v>
      </c>
      <c r="C106" s="2" t="s">
        <v>163</v>
      </c>
      <c r="D106" s="2" t="s">
        <v>343</v>
      </c>
      <c r="E106" s="2" t="s">
        <v>344</v>
      </c>
      <c r="F106" s="2" t="s">
        <v>167</v>
      </c>
    </row>
    <row r="107" customFormat="false" ht="15" hidden="false" customHeight="false" outlineLevel="0" collapsed="false">
      <c r="A107" s="2" t="s">
        <v>146</v>
      </c>
      <c r="B107" s="3" t="n">
        <v>1</v>
      </c>
      <c r="C107" s="2" t="s">
        <v>440</v>
      </c>
      <c r="D107" s="2"/>
      <c r="E107" s="2" t="s">
        <v>346</v>
      </c>
      <c r="F107" s="2" t="s">
        <v>441</v>
      </c>
    </row>
    <row r="108" customFormat="false" ht="15" hidden="false" customHeight="false" outlineLevel="0" collapsed="false">
      <c r="A108" s="2" t="s">
        <v>146</v>
      </c>
      <c r="B108" s="3" t="n">
        <v>1000</v>
      </c>
      <c r="C108" s="2" t="s">
        <v>354</v>
      </c>
      <c r="D108" s="2"/>
      <c r="E108" s="2" t="s">
        <v>346</v>
      </c>
      <c r="F108" s="2" t="s">
        <v>441</v>
      </c>
    </row>
    <row r="109" customFormat="false" ht="15" hidden="false" customHeight="false" outlineLevel="0" collapsed="false">
      <c r="A109" s="2" t="s">
        <v>146</v>
      </c>
      <c r="B109" s="3" t="n">
        <v>120</v>
      </c>
      <c r="C109" s="2" t="s">
        <v>168</v>
      </c>
      <c r="D109" s="2" t="s">
        <v>343</v>
      </c>
      <c r="E109" s="2" t="s">
        <v>344</v>
      </c>
      <c r="F109" s="2" t="s">
        <v>170</v>
      </c>
    </row>
    <row r="110" customFormat="false" ht="15" hidden="false" customHeight="false" outlineLevel="0" collapsed="false">
      <c r="A110" s="2" t="s">
        <v>146</v>
      </c>
      <c r="B110" s="3" t="n">
        <v>240</v>
      </c>
      <c r="C110" s="2" t="s">
        <v>171</v>
      </c>
      <c r="D110" s="2"/>
      <c r="E110" s="2" t="s">
        <v>346</v>
      </c>
      <c r="F110" s="2" t="s">
        <v>170</v>
      </c>
    </row>
    <row r="111" customFormat="false" ht="15" hidden="false" customHeight="false" outlineLevel="0" collapsed="false">
      <c r="A111" s="2" t="s">
        <v>146</v>
      </c>
      <c r="B111" s="3" t="n">
        <v>100</v>
      </c>
      <c r="C111" s="2" t="s">
        <v>442</v>
      </c>
      <c r="D111" s="2"/>
      <c r="E111" s="2" t="s">
        <v>346</v>
      </c>
      <c r="F111" s="2" t="s">
        <v>443</v>
      </c>
    </row>
    <row r="112" customFormat="false" ht="15" hidden="false" customHeight="false" outlineLevel="0" collapsed="false">
      <c r="A112" s="2" t="s">
        <v>173</v>
      </c>
      <c r="B112" s="3" t="n">
        <v>43000</v>
      </c>
      <c r="C112" s="2" t="s">
        <v>174</v>
      </c>
      <c r="D112" s="2"/>
      <c r="E112" s="2" t="s">
        <v>346</v>
      </c>
      <c r="F112" s="2" t="s">
        <v>178</v>
      </c>
    </row>
    <row r="113" customFormat="false" ht="15" hidden="false" customHeight="false" outlineLevel="0" collapsed="false">
      <c r="A113" s="2" t="s">
        <v>179</v>
      </c>
      <c r="B113" s="3" t="n">
        <v>1</v>
      </c>
      <c r="C113" s="2" t="s">
        <v>376</v>
      </c>
      <c r="D113" s="2"/>
      <c r="E113" s="2" t="s">
        <v>346</v>
      </c>
      <c r="F113" s="2" t="s">
        <v>444</v>
      </c>
    </row>
    <row r="114" customFormat="false" ht="15" hidden="false" customHeight="false" outlineLevel="0" collapsed="false">
      <c r="A114" s="2" t="s">
        <v>179</v>
      </c>
      <c r="B114" s="3" t="n">
        <v>1000</v>
      </c>
      <c r="C114" s="2" t="s">
        <v>354</v>
      </c>
      <c r="D114" s="2"/>
      <c r="E114" s="2" t="s">
        <v>346</v>
      </c>
      <c r="F114" s="2" t="s">
        <v>445</v>
      </c>
    </row>
    <row r="115" customFormat="false" ht="15" hidden="false" customHeight="false" outlineLevel="0" collapsed="false">
      <c r="A115" s="2" t="s">
        <v>179</v>
      </c>
      <c r="B115" s="3" t="n">
        <v>600</v>
      </c>
      <c r="C115" s="2" t="s">
        <v>110</v>
      </c>
      <c r="D115" s="2" t="s">
        <v>343</v>
      </c>
      <c r="E115" s="2" t="s">
        <v>344</v>
      </c>
      <c r="F115" s="2" t="s">
        <v>182</v>
      </c>
    </row>
    <row r="116" customFormat="false" ht="15" hidden="false" customHeight="false" outlineLevel="0" collapsed="false">
      <c r="A116" s="2" t="s">
        <v>183</v>
      </c>
      <c r="B116" s="3" t="n">
        <v>2</v>
      </c>
      <c r="C116" s="2" t="s">
        <v>419</v>
      </c>
      <c r="D116" s="2"/>
      <c r="E116" s="2" t="s">
        <v>346</v>
      </c>
      <c r="F116" s="2" t="s">
        <v>446</v>
      </c>
    </row>
    <row r="117" customFormat="false" ht="15" hidden="false" customHeight="false" outlineLevel="0" collapsed="false">
      <c r="A117" s="2" t="s">
        <v>183</v>
      </c>
      <c r="B117" s="3" t="n">
        <v>65</v>
      </c>
      <c r="C117" s="2" t="s">
        <v>184</v>
      </c>
      <c r="D117" s="2" t="s">
        <v>343</v>
      </c>
      <c r="E117" s="2" t="s">
        <v>344</v>
      </c>
      <c r="F117" s="2" t="s">
        <v>187</v>
      </c>
    </row>
    <row r="118" customFormat="false" ht="15" hidden="false" customHeight="false" outlineLevel="0" collapsed="false">
      <c r="A118" s="2" t="s">
        <v>183</v>
      </c>
      <c r="B118" s="3" t="n">
        <v>10000</v>
      </c>
      <c r="C118" s="2" t="s">
        <v>432</v>
      </c>
      <c r="D118" s="2"/>
      <c r="E118" s="2" t="s">
        <v>346</v>
      </c>
      <c r="F118" s="2" t="s">
        <v>447</v>
      </c>
    </row>
    <row r="119" customFormat="false" ht="15" hidden="false" customHeight="false" outlineLevel="0" collapsed="false">
      <c r="A119" s="2" t="s">
        <v>183</v>
      </c>
      <c r="B119" s="3" t="n">
        <v>0.4</v>
      </c>
      <c r="C119" s="2" t="s">
        <v>188</v>
      </c>
      <c r="D119" s="2" t="s">
        <v>403</v>
      </c>
      <c r="E119" s="2" t="s">
        <v>344</v>
      </c>
      <c r="F119" s="2" t="s">
        <v>191</v>
      </c>
    </row>
    <row r="120" customFormat="false" ht="15" hidden="false" customHeight="false" outlineLevel="0" collapsed="false">
      <c r="A120" s="2" t="s">
        <v>183</v>
      </c>
      <c r="B120" s="3" t="n">
        <v>3</v>
      </c>
      <c r="C120" s="2" t="s">
        <v>20</v>
      </c>
      <c r="D120" s="2" t="s">
        <v>348</v>
      </c>
      <c r="E120" s="2" t="s">
        <v>344</v>
      </c>
      <c r="F120" s="2" t="s">
        <v>195</v>
      </c>
    </row>
    <row r="121" customFormat="false" ht="15" hidden="false" customHeight="false" outlineLevel="0" collapsed="false">
      <c r="A121" s="2" t="s">
        <v>183</v>
      </c>
      <c r="B121" s="3" t="n">
        <v>1</v>
      </c>
      <c r="C121" s="2" t="s">
        <v>448</v>
      </c>
      <c r="D121" s="2"/>
      <c r="E121" s="2" t="s">
        <v>346</v>
      </c>
      <c r="F121" s="2" t="s">
        <v>199</v>
      </c>
    </row>
    <row r="122" customFormat="false" ht="15" hidden="false" customHeight="false" outlineLevel="0" collapsed="false">
      <c r="A122" s="2" t="s">
        <v>183</v>
      </c>
      <c r="B122" s="3" t="n">
        <v>1500</v>
      </c>
      <c r="C122" s="2" t="s">
        <v>196</v>
      </c>
      <c r="D122" s="2"/>
      <c r="E122" s="2" t="s">
        <v>346</v>
      </c>
      <c r="F122" s="2" t="s">
        <v>199</v>
      </c>
    </row>
    <row r="123" customFormat="false" ht="15" hidden="false" customHeight="false" outlineLevel="0" collapsed="false">
      <c r="A123" s="2" t="s">
        <v>183</v>
      </c>
      <c r="B123" s="3" t="n">
        <v>1000000</v>
      </c>
      <c r="C123" s="2" t="s">
        <v>449</v>
      </c>
      <c r="D123" s="2"/>
      <c r="E123" s="2" t="s">
        <v>346</v>
      </c>
      <c r="F123" s="2" t="s">
        <v>450</v>
      </c>
    </row>
    <row r="124" customFormat="false" ht="15" hidden="false" customHeight="false" outlineLevel="0" collapsed="false">
      <c r="A124" s="2" t="s">
        <v>200</v>
      </c>
      <c r="B124" s="3" t="n">
        <v>1</v>
      </c>
      <c r="C124" s="2" t="s">
        <v>451</v>
      </c>
      <c r="D124" s="2"/>
      <c r="E124" s="2" t="s">
        <v>346</v>
      </c>
      <c r="F124" s="2" t="s">
        <v>205</v>
      </c>
    </row>
    <row r="125" customFormat="false" ht="15" hidden="false" customHeight="false" outlineLevel="0" collapsed="false">
      <c r="A125" s="2" t="s">
        <v>200</v>
      </c>
      <c r="B125" s="3" t="n">
        <v>2000</v>
      </c>
      <c r="C125" s="2" t="s">
        <v>201</v>
      </c>
      <c r="D125" s="2"/>
      <c r="E125" s="2" t="s">
        <v>346</v>
      </c>
      <c r="F125" s="2" t="s">
        <v>205</v>
      </c>
    </row>
    <row r="126" customFormat="false" ht="15" hidden="false" customHeight="false" outlineLevel="0" collapsed="false">
      <c r="A126" s="2" t="s">
        <v>206</v>
      </c>
      <c r="B126" s="3" t="n">
        <v>23</v>
      </c>
      <c r="C126" s="2" t="s">
        <v>207</v>
      </c>
      <c r="D126" s="2" t="s">
        <v>348</v>
      </c>
      <c r="E126" s="2" t="s">
        <v>344</v>
      </c>
      <c r="F126" s="2" t="s">
        <v>209</v>
      </c>
    </row>
    <row r="127" customFormat="false" ht="15" hidden="false" customHeight="false" outlineLevel="0" collapsed="false">
      <c r="A127" s="2" t="s">
        <v>206</v>
      </c>
      <c r="B127" s="3" t="n">
        <v>1000000</v>
      </c>
      <c r="C127" s="2" t="s">
        <v>404</v>
      </c>
      <c r="D127" s="2"/>
      <c r="E127" s="2" t="s">
        <v>346</v>
      </c>
      <c r="F127" s="2" t="s">
        <v>452</v>
      </c>
    </row>
    <row r="128" customFormat="false" ht="15" hidden="false" customHeight="false" outlineLevel="0" collapsed="false">
      <c r="A128" s="2" t="s">
        <v>206</v>
      </c>
      <c r="B128" s="3" t="n">
        <v>1000000</v>
      </c>
      <c r="C128" s="2" t="s">
        <v>210</v>
      </c>
      <c r="D128" s="2" t="s">
        <v>343</v>
      </c>
      <c r="E128" s="2" t="s">
        <v>344</v>
      </c>
      <c r="F128" s="2" t="s">
        <v>212</v>
      </c>
    </row>
    <row r="129" customFormat="false" ht="15" hidden="false" customHeight="false" outlineLevel="0" collapsed="false">
      <c r="A129" s="2" t="s">
        <v>206</v>
      </c>
      <c r="B129" s="3" t="n">
        <v>1000</v>
      </c>
      <c r="C129" s="2" t="s">
        <v>453</v>
      </c>
      <c r="D129" s="2"/>
      <c r="E129" s="2" t="s">
        <v>346</v>
      </c>
      <c r="F129" s="2" t="s">
        <v>454</v>
      </c>
    </row>
    <row r="130" customFormat="false" ht="15" hidden="false" customHeight="false" outlineLevel="0" collapsed="false">
      <c r="A130" s="2" t="s">
        <v>206</v>
      </c>
      <c r="B130" s="3" t="n">
        <v>1000000</v>
      </c>
      <c r="C130" s="2" t="s">
        <v>455</v>
      </c>
      <c r="D130" s="2"/>
      <c r="E130" s="2" t="s">
        <v>346</v>
      </c>
      <c r="F130" s="2" t="s">
        <v>454</v>
      </c>
    </row>
    <row r="131" customFormat="false" ht="15" hidden="false" customHeight="false" outlineLevel="0" collapsed="false">
      <c r="A131" s="2" t="s">
        <v>206</v>
      </c>
      <c r="B131" s="3" t="n">
        <v>1000000</v>
      </c>
      <c r="C131" s="2" t="s">
        <v>213</v>
      </c>
      <c r="D131" s="2" t="s">
        <v>343</v>
      </c>
      <c r="E131" s="2" t="s">
        <v>344</v>
      </c>
      <c r="F131" s="2" t="s">
        <v>215</v>
      </c>
    </row>
    <row r="132" customFormat="false" ht="15" hidden="false" customHeight="false" outlineLevel="0" collapsed="false">
      <c r="A132" s="2" t="s">
        <v>206</v>
      </c>
      <c r="B132" s="3" t="n">
        <v>1000000</v>
      </c>
      <c r="C132" s="2" t="s">
        <v>410</v>
      </c>
      <c r="D132" s="2"/>
      <c r="E132" s="2" t="s">
        <v>346</v>
      </c>
      <c r="F132" s="2" t="s">
        <v>215</v>
      </c>
    </row>
    <row r="133" customFormat="false" ht="15" hidden="false" customHeight="false" outlineLevel="0" collapsed="false">
      <c r="A133" s="2" t="s">
        <v>206</v>
      </c>
      <c r="B133" s="3" t="n">
        <v>300000</v>
      </c>
      <c r="C133" s="2" t="s">
        <v>216</v>
      </c>
      <c r="D133" s="2"/>
      <c r="E133" s="2" t="s">
        <v>346</v>
      </c>
      <c r="F133" s="2" t="s">
        <v>219</v>
      </c>
    </row>
    <row r="134" customFormat="false" ht="15" hidden="false" customHeight="false" outlineLevel="0" collapsed="false">
      <c r="A134" s="2" t="s">
        <v>206</v>
      </c>
      <c r="B134" s="3" t="n">
        <v>1000015</v>
      </c>
      <c r="C134" s="2" t="s">
        <v>220</v>
      </c>
      <c r="D134" s="2"/>
      <c r="E134" s="2" t="s">
        <v>346</v>
      </c>
      <c r="F134" s="2" t="s">
        <v>222</v>
      </c>
    </row>
    <row r="135" customFormat="false" ht="15" hidden="false" customHeight="false" outlineLevel="0" collapsed="false">
      <c r="A135" s="2" t="s">
        <v>206</v>
      </c>
      <c r="B135" s="3" t="n">
        <v>1000000</v>
      </c>
      <c r="C135" s="2" t="s">
        <v>410</v>
      </c>
      <c r="D135" s="2"/>
      <c r="E135" s="2" t="s">
        <v>346</v>
      </c>
      <c r="F135" s="2" t="s">
        <v>456</v>
      </c>
    </row>
    <row r="136" customFormat="false" ht="15" hidden="false" customHeight="false" outlineLevel="0" collapsed="false">
      <c r="A136" s="2" t="s">
        <v>206</v>
      </c>
      <c r="B136" s="3" t="n">
        <v>1920</v>
      </c>
      <c r="C136" s="2" t="s">
        <v>457</v>
      </c>
      <c r="D136" s="2"/>
      <c r="E136" s="2" t="s">
        <v>346</v>
      </c>
      <c r="F136" s="2" t="s">
        <v>458</v>
      </c>
    </row>
    <row r="137" customFormat="false" ht="15" hidden="false" customHeight="false" outlineLevel="0" collapsed="false">
      <c r="A137" s="2" t="s">
        <v>206</v>
      </c>
      <c r="B137" s="3" t="n">
        <v>20</v>
      </c>
      <c r="C137" s="2" t="s">
        <v>459</v>
      </c>
      <c r="D137" s="2" t="s">
        <v>343</v>
      </c>
      <c r="E137" s="2" t="s">
        <v>344</v>
      </c>
      <c r="F137" s="2" t="s">
        <v>460</v>
      </c>
    </row>
    <row r="138" customFormat="false" ht="15" hidden="false" customHeight="false" outlineLevel="0" collapsed="false">
      <c r="A138" s="2" t="s">
        <v>206</v>
      </c>
      <c r="B138" s="3" t="n">
        <v>3</v>
      </c>
      <c r="C138" s="2" t="s">
        <v>461</v>
      </c>
      <c r="D138" s="2" t="s">
        <v>348</v>
      </c>
      <c r="E138" s="2" t="s">
        <v>344</v>
      </c>
      <c r="F138" s="2" t="s">
        <v>462</v>
      </c>
    </row>
    <row r="139" customFormat="false" ht="15" hidden="false" customHeight="false" outlineLevel="0" collapsed="false">
      <c r="A139" s="2" t="s">
        <v>206</v>
      </c>
      <c r="B139" s="3" t="n">
        <v>0.08</v>
      </c>
      <c r="C139" s="2" t="s">
        <v>463</v>
      </c>
      <c r="D139" s="2" t="s">
        <v>403</v>
      </c>
      <c r="E139" s="2" t="s">
        <v>344</v>
      </c>
      <c r="F139" s="2" t="s">
        <v>464</v>
      </c>
    </row>
    <row r="140" customFormat="false" ht="15" hidden="false" customHeight="false" outlineLevel="0" collapsed="false">
      <c r="A140" s="2" t="s">
        <v>206</v>
      </c>
      <c r="B140" s="3" t="n">
        <v>400000</v>
      </c>
      <c r="C140" s="2" t="s">
        <v>223</v>
      </c>
      <c r="D140" s="2" t="s">
        <v>343</v>
      </c>
      <c r="E140" s="2" t="s">
        <v>344</v>
      </c>
      <c r="F140" s="2" t="s">
        <v>226</v>
      </c>
    </row>
    <row r="141" customFormat="false" ht="15" hidden="false" customHeight="false" outlineLevel="0" collapsed="false">
      <c r="A141" s="2" t="s">
        <v>206</v>
      </c>
      <c r="B141" s="3" t="n">
        <v>0</v>
      </c>
      <c r="C141" s="2" t="s">
        <v>465</v>
      </c>
      <c r="D141" s="2" t="s">
        <v>403</v>
      </c>
      <c r="E141" s="2" t="s">
        <v>344</v>
      </c>
      <c r="F141" s="2" t="s">
        <v>226</v>
      </c>
    </row>
    <row r="142" customFormat="false" ht="15" hidden="false" customHeight="false" outlineLevel="0" collapsed="false">
      <c r="A142" s="2" t="s">
        <v>206</v>
      </c>
      <c r="B142" s="3" t="n">
        <v>1000000</v>
      </c>
      <c r="C142" s="2" t="s">
        <v>466</v>
      </c>
      <c r="D142" s="2"/>
      <c r="E142" s="2" t="s">
        <v>346</v>
      </c>
      <c r="F142" s="2" t="s">
        <v>467</v>
      </c>
    </row>
    <row r="143" customFormat="false" ht="15" hidden="false" customHeight="false" outlineLevel="0" collapsed="false">
      <c r="A143" s="2" t="s">
        <v>206</v>
      </c>
      <c r="B143" s="3" t="n">
        <v>1000000</v>
      </c>
      <c r="C143" s="2" t="s">
        <v>468</v>
      </c>
      <c r="D143" s="2" t="s">
        <v>343</v>
      </c>
      <c r="E143" s="2" t="s">
        <v>344</v>
      </c>
      <c r="F143" s="2" t="s">
        <v>469</v>
      </c>
    </row>
    <row r="144" customFormat="false" ht="15" hidden="false" customHeight="false" outlineLevel="0" collapsed="false">
      <c r="A144" s="2" t="s">
        <v>227</v>
      </c>
      <c r="B144" s="3" t="n">
        <v>1000000</v>
      </c>
      <c r="C144" s="2" t="s">
        <v>449</v>
      </c>
      <c r="D144" s="2"/>
      <c r="E144" s="2" t="s">
        <v>346</v>
      </c>
      <c r="F144" s="2" t="s">
        <v>470</v>
      </c>
    </row>
    <row r="145" customFormat="false" ht="15" hidden="false" customHeight="false" outlineLevel="0" collapsed="false">
      <c r="A145" s="2" t="s">
        <v>227</v>
      </c>
      <c r="B145" s="3" t="n">
        <v>2</v>
      </c>
      <c r="C145" s="2" t="s">
        <v>397</v>
      </c>
      <c r="D145" s="2"/>
      <c r="E145" s="2" t="s">
        <v>346</v>
      </c>
      <c r="F145" s="2" t="s">
        <v>471</v>
      </c>
    </row>
    <row r="146" customFormat="false" ht="15" hidden="false" customHeight="false" outlineLevel="0" collapsed="false">
      <c r="A146" s="2" t="s">
        <v>227</v>
      </c>
      <c r="B146" s="3" t="n">
        <v>3.5</v>
      </c>
      <c r="C146" s="2" t="s">
        <v>472</v>
      </c>
      <c r="D146" s="2"/>
      <c r="E146" s="2" t="s">
        <v>346</v>
      </c>
      <c r="F146" s="2" t="s">
        <v>473</v>
      </c>
    </row>
    <row r="147" customFormat="false" ht="15" hidden="false" customHeight="false" outlineLevel="0" collapsed="false">
      <c r="A147" s="2" t="s">
        <v>227</v>
      </c>
      <c r="B147" s="3" t="n">
        <v>400000000</v>
      </c>
      <c r="C147" s="2" t="s">
        <v>474</v>
      </c>
      <c r="D147" s="2"/>
      <c r="E147" s="2" t="s">
        <v>346</v>
      </c>
      <c r="F147" s="2" t="s">
        <v>475</v>
      </c>
    </row>
    <row r="148" customFormat="false" ht="15" hidden="false" customHeight="false" outlineLevel="0" collapsed="false">
      <c r="A148" s="2" t="s">
        <v>227</v>
      </c>
      <c r="B148" s="3" t="n">
        <v>160000000</v>
      </c>
      <c r="C148" s="2" t="s">
        <v>476</v>
      </c>
      <c r="D148" s="2"/>
      <c r="E148" s="2" t="s">
        <v>346</v>
      </c>
      <c r="F148" s="2" t="s">
        <v>477</v>
      </c>
    </row>
    <row r="149" customFormat="false" ht="15" hidden="false" customHeight="false" outlineLevel="0" collapsed="false">
      <c r="A149" s="2" t="s">
        <v>227</v>
      </c>
      <c r="B149" s="3" t="n">
        <v>3</v>
      </c>
      <c r="C149" s="2" t="s">
        <v>345</v>
      </c>
      <c r="D149" s="2"/>
      <c r="E149" s="2" t="s">
        <v>346</v>
      </c>
      <c r="F149" s="2" t="s">
        <v>477</v>
      </c>
    </row>
    <row r="150" customFormat="false" ht="15" hidden="false" customHeight="false" outlineLevel="0" collapsed="false">
      <c r="A150" s="2" t="s">
        <v>227</v>
      </c>
      <c r="B150" s="3" t="n">
        <v>34</v>
      </c>
      <c r="C150" s="2" t="s">
        <v>228</v>
      </c>
      <c r="D150" s="2" t="s">
        <v>348</v>
      </c>
      <c r="E150" s="2" t="s">
        <v>344</v>
      </c>
      <c r="F150" s="2" t="s">
        <v>231</v>
      </c>
    </row>
    <row r="151" customFormat="false" ht="15" hidden="false" customHeight="false" outlineLevel="0" collapsed="false">
      <c r="A151" s="2" t="s">
        <v>227</v>
      </c>
      <c r="B151" s="3" t="n">
        <v>10000</v>
      </c>
      <c r="C151" s="2" t="s">
        <v>232</v>
      </c>
      <c r="D151" s="2"/>
      <c r="E151" s="2" t="s">
        <v>346</v>
      </c>
      <c r="F151" s="2" t="s">
        <v>234</v>
      </c>
    </row>
    <row r="152" customFormat="false" ht="15" hidden="false" customHeight="false" outlineLevel="0" collapsed="false">
      <c r="A152" s="2" t="s">
        <v>227</v>
      </c>
      <c r="B152" s="3" t="n">
        <v>1013</v>
      </c>
      <c r="C152" s="2" t="s">
        <v>478</v>
      </c>
      <c r="D152" s="2"/>
      <c r="E152" s="2" t="s">
        <v>346</v>
      </c>
      <c r="F152" s="2" t="s">
        <v>234</v>
      </c>
    </row>
    <row r="153" customFormat="false" ht="15" hidden="false" customHeight="false" outlineLevel="0" collapsed="false">
      <c r="A153" s="2" t="s">
        <v>227</v>
      </c>
      <c r="B153" s="3" t="n">
        <v>1</v>
      </c>
      <c r="C153" s="2" t="s">
        <v>384</v>
      </c>
      <c r="D153" s="2"/>
      <c r="E153" s="2" t="s">
        <v>346</v>
      </c>
      <c r="F153" s="2" t="s">
        <v>238</v>
      </c>
    </row>
    <row r="154" customFormat="false" ht="15" hidden="false" customHeight="false" outlineLevel="0" collapsed="false">
      <c r="A154" s="2" t="s">
        <v>227</v>
      </c>
      <c r="B154" s="3" t="n">
        <v>100</v>
      </c>
      <c r="C154" s="2" t="s">
        <v>235</v>
      </c>
      <c r="D154" s="2" t="s">
        <v>343</v>
      </c>
      <c r="E154" s="2" t="s">
        <v>344</v>
      </c>
      <c r="F154" s="2" t="s">
        <v>238</v>
      </c>
    </row>
    <row r="155" customFormat="false" ht="15" hidden="false" customHeight="false" outlineLevel="0" collapsed="false">
      <c r="A155" s="2" t="s">
        <v>239</v>
      </c>
      <c r="B155" s="3" t="n">
        <v>34</v>
      </c>
      <c r="C155" s="2" t="s">
        <v>228</v>
      </c>
      <c r="D155" s="2" t="s">
        <v>348</v>
      </c>
      <c r="E155" s="2" t="s">
        <v>344</v>
      </c>
      <c r="F155" s="2" t="s">
        <v>241</v>
      </c>
    </row>
    <row r="156" customFormat="false" ht="15" hidden="false" customHeight="false" outlineLevel="0" collapsed="false">
      <c r="A156" s="2" t="s">
        <v>239</v>
      </c>
      <c r="B156" s="3" t="n">
        <v>35</v>
      </c>
      <c r="C156" s="2" t="s">
        <v>242</v>
      </c>
      <c r="D156" s="2" t="s">
        <v>343</v>
      </c>
      <c r="E156" s="2" t="s">
        <v>344</v>
      </c>
      <c r="F156" s="2" t="s">
        <v>241</v>
      </c>
    </row>
    <row r="157" customFormat="false" ht="15" hidden="false" customHeight="false" outlineLevel="0" collapsed="false">
      <c r="A157" s="2" t="s">
        <v>239</v>
      </c>
      <c r="B157" s="3" t="n">
        <v>900</v>
      </c>
      <c r="C157" s="2" t="s">
        <v>245</v>
      </c>
      <c r="D157" s="2" t="s">
        <v>343</v>
      </c>
      <c r="E157" s="2" t="s">
        <v>344</v>
      </c>
      <c r="F157" s="2" t="s">
        <v>248</v>
      </c>
    </row>
    <row r="158" customFormat="false" ht="15" hidden="false" customHeight="false" outlineLevel="0" collapsed="false">
      <c r="A158" s="2" t="s">
        <v>239</v>
      </c>
      <c r="B158" s="3" t="n">
        <v>50</v>
      </c>
      <c r="C158" s="2" t="s">
        <v>9</v>
      </c>
      <c r="D158" s="2" t="s">
        <v>343</v>
      </c>
      <c r="E158" s="2" t="s">
        <v>344</v>
      </c>
      <c r="F158" s="2" t="s">
        <v>250</v>
      </c>
    </row>
    <row r="159" customFormat="false" ht="15" hidden="false" customHeight="false" outlineLevel="0" collapsed="false">
      <c r="A159" s="2" t="s">
        <v>239</v>
      </c>
      <c r="B159" s="3" t="n">
        <v>3</v>
      </c>
      <c r="C159" s="2" t="s">
        <v>20</v>
      </c>
      <c r="D159" s="2" t="s">
        <v>348</v>
      </c>
      <c r="E159" s="2" t="s">
        <v>344</v>
      </c>
      <c r="F159" s="2" t="s">
        <v>252</v>
      </c>
    </row>
    <row r="160" customFormat="false" ht="15" hidden="false" customHeight="false" outlineLevel="0" collapsed="false">
      <c r="A160" s="2" t="s">
        <v>253</v>
      </c>
      <c r="B160" s="3" t="n">
        <v>15</v>
      </c>
      <c r="C160" s="2" t="s">
        <v>160</v>
      </c>
      <c r="D160" s="2" t="s">
        <v>343</v>
      </c>
      <c r="E160" s="2" t="s">
        <v>344</v>
      </c>
      <c r="F160" s="2" t="s">
        <v>256</v>
      </c>
    </row>
    <row r="161" customFormat="false" ht="15" hidden="false" customHeight="false" outlineLevel="0" collapsed="false">
      <c r="A161" s="2" t="s">
        <v>253</v>
      </c>
      <c r="B161" s="3" t="n">
        <v>15</v>
      </c>
      <c r="C161" s="2" t="s">
        <v>160</v>
      </c>
      <c r="D161" s="2" t="s">
        <v>343</v>
      </c>
      <c r="E161" s="2" t="s">
        <v>344</v>
      </c>
      <c r="F161" s="2" t="s">
        <v>479</v>
      </c>
    </row>
    <row r="162" customFormat="false" ht="15" hidden="false" customHeight="false" outlineLevel="0" collapsed="false">
      <c r="A162" s="2" t="s">
        <v>253</v>
      </c>
      <c r="B162" s="3" t="n">
        <v>15</v>
      </c>
      <c r="C162" s="2" t="s">
        <v>160</v>
      </c>
      <c r="D162" s="2" t="s">
        <v>343</v>
      </c>
      <c r="E162" s="2" t="s">
        <v>344</v>
      </c>
      <c r="F162" s="2" t="s">
        <v>258</v>
      </c>
    </row>
    <row r="163" customFormat="false" ht="15" hidden="false" customHeight="false" outlineLevel="0" collapsed="false">
      <c r="A163" s="2" t="s">
        <v>480</v>
      </c>
      <c r="B163" s="3" t="n">
        <v>4</v>
      </c>
      <c r="C163" s="2" t="s">
        <v>426</v>
      </c>
      <c r="D163" s="2"/>
      <c r="E163" s="2" t="s">
        <v>346</v>
      </c>
      <c r="F163" s="2" t="s">
        <v>481</v>
      </c>
    </row>
    <row r="164" customFormat="false" ht="15" hidden="false" customHeight="false" outlineLevel="0" collapsed="false">
      <c r="A164" s="2" t="s">
        <v>480</v>
      </c>
      <c r="B164" s="3" t="n">
        <v>10</v>
      </c>
      <c r="C164" s="2" t="s">
        <v>377</v>
      </c>
      <c r="D164" s="2"/>
      <c r="E164" s="2" t="s">
        <v>346</v>
      </c>
      <c r="F164" s="2" t="s">
        <v>482</v>
      </c>
    </row>
    <row r="165" customFormat="false" ht="15" hidden="false" customHeight="false" outlineLevel="0" collapsed="false">
      <c r="A165" s="2" t="s">
        <v>259</v>
      </c>
      <c r="B165" s="3" t="n">
        <v>1900</v>
      </c>
      <c r="C165" s="2" t="s">
        <v>483</v>
      </c>
      <c r="D165" s="2"/>
      <c r="E165" s="2" t="s">
        <v>346</v>
      </c>
      <c r="F165" s="2" t="s">
        <v>484</v>
      </c>
    </row>
    <row r="166" customFormat="false" ht="15" hidden="false" customHeight="false" outlineLevel="0" collapsed="false">
      <c r="A166" s="2" t="s">
        <v>259</v>
      </c>
      <c r="B166" s="3" t="n">
        <v>2000</v>
      </c>
      <c r="C166" s="2" t="s">
        <v>485</v>
      </c>
      <c r="D166" s="2"/>
      <c r="E166" s="2" t="s">
        <v>346</v>
      </c>
      <c r="F166" s="2" t="s">
        <v>486</v>
      </c>
    </row>
    <row r="167" customFormat="false" ht="15" hidden="false" customHeight="false" outlineLevel="0" collapsed="false">
      <c r="A167" s="2" t="s">
        <v>259</v>
      </c>
      <c r="B167" s="3" t="n">
        <v>1900</v>
      </c>
      <c r="C167" s="2" t="s">
        <v>483</v>
      </c>
      <c r="D167" s="2"/>
      <c r="E167" s="2" t="s">
        <v>346</v>
      </c>
      <c r="F167" s="2" t="s">
        <v>487</v>
      </c>
    </row>
    <row r="168" customFormat="false" ht="15" hidden="false" customHeight="false" outlineLevel="0" collapsed="false">
      <c r="A168" s="2" t="s">
        <v>259</v>
      </c>
      <c r="B168" s="3" t="n">
        <v>8</v>
      </c>
      <c r="C168" s="2" t="s">
        <v>488</v>
      </c>
      <c r="D168" s="2"/>
      <c r="E168" s="2" t="s">
        <v>346</v>
      </c>
      <c r="F168" s="2" t="s">
        <v>489</v>
      </c>
    </row>
    <row r="169" customFormat="false" ht="15" hidden="false" customHeight="false" outlineLevel="0" collapsed="false">
      <c r="A169" s="2" t="s">
        <v>259</v>
      </c>
      <c r="B169" s="3" t="n">
        <v>1</v>
      </c>
      <c r="C169" s="2" t="s">
        <v>451</v>
      </c>
      <c r="D169" s="2"/>
      <c r="E169" s="2" t="s">
        <v>346</v>
      </c>
      <c r="F169" s="2" t="s">
        <v>489</v>
      </c>
    </row>
    <row r="170" customFormat="false" ht="15" hidden="false" customHeight="false" outlineLevel="0" collapsed="false">
      <c r="A170" s="2" t="s">
        <v>259</v>
      </c>
      <c r="B170" s="3" t="n">
        <v>2000</v>
      </c>
      <c r="C170" s="2" t="s">
        <v>490</v>
      </c>
      <c r="D170" s="2"/>
      <c r="E170" s="2" t="s">
        <v>346</v>
      </c>
      <c r="F170" s="2" t="s">
        <v>491</v>
      </c>
    </row>
    <row r="171" customFormat="false" ht="15" hidden="false" customHeight="false" outlineLevel="0" collapsed="false">
      <c r="A171" s="2" t="s">
        <v>259</v>
      </c>
      <c r="B171" s="3" t="n">
        <v>40</v>
      </c>
      <c r="C171" s="2" t="s">
        <v>260</v>
      </c>
      <c r="D171" s="2"/>
      <c r="E171" s="2" t="s">
        <v>346</v>
      </c>
      <c r="F171" s="2" t="s">
        <v>263</v>
      </c>
    </row>
    <row r="172" customFormat="false" ht="15" hidden="false" customHeight="false" outlineLevel="0" collapsed="false">
      <c r="A172" s="2" t="s">
        <v>264</v>
      </c>
      <c r="B172" s="3" t="n">
        <v>25</v>
      </c>
      <c r="C172" s="2" t="s">
        <v>492</v>
      </c>
      <c r="D172" s="2"/>
      <c r="E172" s="2" t="s">
        <v>346</v>
      </c>
      <c r="F172" s="2" t="s">
        <v>268</v>
      </c>
    </row>
    <row r="173" customFormat="false" ht="15" hidden="false" customHeight="false" outlineLevel="0" collapsed="false">
      <c r="A173" s="2" t="s">
        <v>264</v>
      </c>
      <c r="B173" s="3" t="n">
        <v>25</v>
      </c>
      <c r="C173" s="2" t="s">
        <v>265</v>
      </c>
      <c r="D173" s="2" t="s">
        <v>343</v>
      </c>
      <c r="E173" s="2" t="s">
        <v>344</v>
      </c>
      <c r="F173" s="2" t="s">
        <v>268</v>
      </c>
    </row>
    <row r="174" customFormat="false" ht="15" hidden="false" customHeight="false" outlineLevel="0" collapsed="false">
      <c r="A174" s="2" t="s">
        <v>269</v>
      </c>
      <c r="B174" s="3" t="n">
        <v>1000</v>
      </c>
      <c r="C174" s="2" t="s">
        <v>493</v>
      </c>
      <c r="D174" s="2"/>
      <c r="E174" s="2" t="s">
        <v>346</v>
      </c>
      <c r="F174" s="2" t="s">
        <v>494</v>
      </c>
    </row>
    <row r="175" customFormat="false" ht="15" hidden="false" customHeight="false" outlineLevel="0" collapsed="false">
      <c r="A175" s="2" t="s">
        <v>269</v>
      </c>
      <c r="B175" s="3" t="n">
        <v>2</v>
      </c>
      <c r="C175" s="2" t="s">
        <v>397</v>
      </c>
      <c r="D175" s="2"/>
      <c r="E175" s="2" t="s">
        <v>346</v>
      </c>
      <c r="F175" s="2" t="s">
        <v>494</v>
      </c>
    </row>
    <row r="176" customFormat="false" ht="15" hidden="false" customHeight="false" outlineLevel="0" collapsed="false">
      <c r="A176" s="2" t="s">
        <v>269</v>
      </c>
      <c r="B176" s="3" t="n">
        <v>1500</v>
      </c>
      <c r="C176" s="2" t="s">
        <v>495</v>
      </c>
      <c r="D176" s="2"/>
      <c r="E176" s="2" t="s">
        <v>346</v>
      </c>
      <c r="F176" s="2" t="s">
        <v>496</v>
      </c>
    </row>
    <row r="177" customFormat="false" ht="15" hidden="false" customHeight="false" outlineLevel="0" collapsed="false">
      <c r="A177" s="2" t="s">
        <v>269</v>
      </c>
      <c r="B177" s="3" t="n">
        <v>15000</v>
      </c>
      <c r="C177" s="2" t="s">
        <v>497</v>
      </c>
      <c r="D177" s="2"/>
      <c r="E177" s="2" t="s">
        <v>346</v>
      </c>
      <c r="F177" s="2" t="s">
        <v>498</v>
      </c>
    </row>
    <row r="178" customFormat="false" ht="15" hidden="false" customHeight="false" outlineLevel="0" collapsed="false">
      <c r="A178" s="2" t="s">
        <v>269</v>
      </c>
      <c r="B178" s="3" t="n">
        <v>1000000</v>
      </c>
      <c r="C178" s="2" t="s">
        <v>404</v>
      </c>
      <c r="D178" s="2"/>
      <c r="E178" s="2" t="s">
        <v>346</v>
      </c>
      <c r="F178" s="2" t="s">
        <v>499</v>
      </c>
    </row>
    <row r="179" customFormat="false" ht="15" hidden="false" customHeight="false" outlineLevel="0" collapsed="false">
      <c r="A179" s="2" t="s">
        <v>269</v>
      </c>
      <c r="B179" s="3" t="n">
        <v>60</v>
      </c>
      <c r="C179" s="2" t="s">
        <v>270</v>
      </c>
      <c r="D179" s="2" t="s">
        <v>343</v>
      </c>
      <c r="E179" s="2" t="s">
        <v>344</v>
      </c>
      <c r="F179" s="2" t="s">
        <v>274</v>
      </c>
    </row>
    <row r="180" customFormat="false" ht="15" hidden="false" customHeight="false" outlineLevel="0" collapsed="false">
      <c r="A180" s="2" t="s">
        <v>269</v>
      </c>
      <c r="B180" s="3" t="n">
        <v>200485</v>
      </c>
      <c r="C180" s="2" t="s">
        <v>500</v>
      </c>
      <c r="D180" s="2"/>
      <c r="E180" s="2" t="s">
        <v>346</v>
      </c>
      <c r="F180" s="2" t="s">
        <v>501</v>
      </c>
    </row>
    <row r="181" customFormat="false" ht="15" hidden="false" customHeight="false" outlineLevel="0" collapsed="false">
      <c r="A181" s="2" t="s">
        <v>269</v>
      </c>
      <c r="B181" s="3" t="n">
        <v>12</v>
      </c>
      <c r="C181" s="2" t="s">
        <v>502</v>
      </c>
      <c r="D181" s="2"/>
      <c r="E181" s="2" t="s">
        <v>346</v>
      </c>
      <c r="F181" s="2" t="s">
        <v>503</v>
      </c>
    </row>
    <row r="182" customFormat="false" ht="15" hidden="false" customHeight="false" outlineLevel="0" collapsed="false">
      <c r="A182" s="2" t="s">
        <v>269</v>
      </c>
      <c r="B182" s="3" t="n">
        <v>7</v>
      </c>
      <c r="C182" s="2" t="s">
        <v>504</v>
      </c>
      <c r="D182" s="2"/>
      <c r="E182" s="2" t="s">
        <v>346</v>
      </c>
      <c r="F182" s="2" t="s">
        <v>503</v>
      </c>
    </row>
    <row r="183" customFormat="false" ht="15" hidden="false" customHeight="false" outlineLevel="0" collapsed="false">
      <c r="A183" s="2" t="s">
        <v>269</v>
      </c>
      <c r="B183" s="3" t="n">
        <v>18</v>
      </c>
      <c r="C183" s="2" t="s">
        <v>505</v>
      </c>
      <c r="D183" s="2"/>
      <c r="E183" s="2" t="s">
        <v>346</v>
      </c>
      <c r="F183" s="2" t="s">
        <v>503</v>
      </c>
    </row>
    <row r="184" customFormat="false" ht="15" hidden="false" customHeight="false" outlineLevel="0" collapsed="false">
      <c r="A184" s="2" t="s">
        <v>269</v>
      </c>
      <c r="B184" s="3" t="n">
        <v>1000</v>
      </c>
      <c r="C184" s="2" t="s">
        <v>393</v>
      </c>
      <c r="D184" s="2"/>
      <c r="E184" s="2" t="s">
        <v>346</v>
      </c>
      <c r="F184" s="2" t="s">
        <v>506</v>
      </c>
    </row>
    <row r="185" customFormat="false" ht="15" hidden="false" customHeight="false" outlineLevel="0" collapsed="false">
      <c r="A185" s="2" t="s">
        <v>275</v>
      </c>
      <c r="B185" s="3" t="n">
        <v>150000</v>
      </c>
      <c r="C185" s="2" t="s">
        <v>276</v>
      </c>
      <c r="D185" s="2" t="s">
        <v>343</v>
      </c>
      <c r="E185" s="2" t="s">
        <v>344</v>
      </c>
      <c r="F185" s="2" t="s">
        <v>278</v>
      </c>
    </row>
    <row r="186" customFormat="false" ht="15" hidden="false" customHeight="false" outlineLevel="0" collapsed="false">
      <c r="A186" s="2" t="s">
        <v>275</v>
      </c>
      <c r="B186" s="3" t="n">
        <v>99</v>
      </c>
      <c r="C186" s="2" t="s">
        <v>279</v>
      </c>
      <c r="D186" s="2"/>
      <c r="E186" s="2" t="s">
        <v>346</v>
      </c>
      <c r="F186" s="2" t="s">
        <v>281</v>
      </c>
    </row>
    <row r="187" customFormat="false" ht="15" hidden="false" customHeight="false" outlineLevel="0" collapsed="false">
      <c r="A187" s="2" t="s">
        <v>275</v>
      </c>
      <c r="B187" s="3" t="n">
        <v>10000</v>
      </c>
      <c r="C187" s="2" t="s">
        <v>432</v>
      </c>
      <c r="D187" s="2"/>
      <c r="E187" s="2" t="s">
        <v>346</v>
      </c>
      <c r="F187" s="2" t="s">
        <v>281</v>
      </c>
    </row>
    <row r="188" customFormat="false" ht="15" hidden="false" customHeight="false" outlineLevel="0" collapsed="false">
      <c r="A188" s="2" t="s">
        <v>275</v>
      </c>
      <c r="B188" s="3" t="n">
        <v>250</v>
      </c>
      <c r="C188" s="2" t="s">
        <v>98</v>
      </c>
      <c r="D188" s="2" t="s">
        <v>408</v>
      </c>
      <c r="E188" s="2" t="s">
        <v>344</v>
      </c>
      <c r="F188" s="2" t="s">
        <v>507</v>
      </c>
    </row>
    <row r="189" customFormat="false" ht="15" hidden="false" customHeight="false" outlineLevel="0" collapsed="false">
      <c r="A189" s="2" t="s">
        <v>275</v>
      </c>
      <c r="B189" s="3" t="n">
        <v>10000</v>
      </c>
      <c r="C189" s="2" t="s">
        <v>130</v>
      </c>
      <c r="D189" s="2"/>
      <c r="E189" s="2" t="s">
        <v>346</v>
      </c>
      <c r="F189" s="2" t="s">
        <v>283</v>
      </c>
    </row>
    <row r="190" customFormat="false" ht="15" hidden="false" customHeight="false" outlineLevel="0" collapsed="false">
      <c r="A190" s="2" t="s">
        <v>275</v>
      </c>
      <c r="B190" s="3" t="n">
        <v>20000</v>
      </c>
      <c r="C190" s="2" t="s">
        <v>508</v>
      </c>
      <c r="D190" s="2"/>
      <c r="E190" s="2" t="s">
        <v>346</v>
      </c>
      <c r="F190" s="2" t="s">
        <v>509</v>
      </c>
    </row>
    <row r="191" customFormat="false" ht="15" hidden="false" customHeight="false" outlineLevel="0" collapsed="false">
      <c r="A191" s="2" t="s">
        <v>275</v>
      </c>
      <c r="B191" s="3" t="n">
        <v>1000000</v>
      </c>
      <c r="C191" s="2" t="s">
        <v>386</v>
      </c>
      <c r="D191" s="2"/>
      <c r="E191" s="2" t="s">
        <v>346</v>
      </c>
      <c r="F191" s="2" t="s">
        <v>510</v>
      </c>
    </row>
    <row r="192" customFormat="false" ht="15" hidden="false" customHeight="false" outlineLevel="0" collapsed="false">
      <c r="A192" s="2" t="s">
        <v>275</v>
      </c>
      <c r="B192" s="3" t="n">
        <v>1000000</v>
      </c>
      <c r="C192" s="2" t="s">
        <v>449</v>
      </c>
      <c r="D192" s="2"/>
      <c r="E192" s="2" t="s">
        <v>346</v>
      </c>
      <c r="F192" s="2" t="s">
        <v>511</v>
      </c>
    </row>
    <row r="193" customFormat="false" ht="15" hidden="false" customHeight="false" outlineLevel="0" collapsed="false">
      <c r="A193" s="2" t="s">
        <v>275</v>
      </c>
      <c r="B193" s="3" t="n">
        <v>180</v>
      </c>
      <c r="C193" s="2" t="s">
        <v>284</v>
      </c>
      <c r="D193" s="2" t="s">
        <v>343</v>
      </c>
      <c r="E193" s="2" t="s">
        <v>344</v>
      </c>
      <c r="F193" s="2" t="s">
        <v>288</v>
      </c>
    </row>
    <row r="194" customFormat="false" ht="15" hidden="false" customHeight="false" outlineLevel="0" collapsed="false">
      <c r="A194" s="2" t="s">
        <v>289</v>
      </c>
      <c r="B194" s="3" t="n">
        <v>1000000</v>
      </c>
      <c r="C194" s="2" t="s">
        <v>512</v>
      </c>
      <c r="D194" s="2"/>
      <c r="E194" s="2" t="s">
        <v>346</v>
      </c>
      <c r="F194" s="2" t="s">
        <v>513</v>
      </c>
    </row>
    <row r="195" customFormat="false" ht="15" hidden="false" customHeight="false" outlineLevel="0" collapsed="false">
      <c r="A195" s="2" t="s">
        <v>289</v>
      </c>
      <c r="B195" s="3" t="n">
        <v>1000000</v>
      </c>
      <c r="C195" s="2" t="s">
        <v>410</v>
      </c>
      <c r="D195" s="2"/>
      <c r="E195" s="2" t="s">
        <v>346</v>
      </c>
      <c r="F195" s="2" t="s">
        <v>514</v>
      </c>
    </row>
    <row r="196" customFormat="false" ht="15" hidden="false" customHeight="false" outlineLevel="0" collapsed="false">
      <c r="A196" s="2" t="s">
        <v>289</v>
      </c>
      <c r="B196" s="3" t="n">
        <v>40000</v>
      </c>
      <c r="C196" s="2" t="s">
        <v>515</v>
      </c>
      <c r="D196" s="2"/>
      <c r="E196" s="2" t="s">
        <v>346</v>
      </c>
      <c r="F196" s="2" t="s">
        <v>516</v>
      </c>
    </row>
    <row r="197" customFormat="false" ht="15" hidden="false" customHeight="false" outlineLevel="0" collapsed="false">
      <c r="A197" s="2" t="s">
        <v>289</v>
      </c>
      <c r="B197" s="3" t="n">
        <v>1000000</v>
      </c>
      <c r="C197" s="2" t="s">
        <v>404</v>
      </c>
      <c r="D197" s="2"/>
      <c r="E197" s="2" t="s">
        <v>346</v>
      </c>
      <c r="F197" s="2" t="s">
        <v>517</v>
      </c>
    </row>
    <row r="198" customFormat="false" ht="15" hidden="false" customHeight="false" outlineLevel="0" collapsed="false">
      <c r="A198" s="2" t="s">
        <v>289</v>
      </c>
      <c r="B198" s="3" t="n">
        <v>300</v>
      </c>
      <c r="C198" s="2" t="s">
        <v>290</v>
      </c>
      <c r="D198" s="2" t="s">
        <v>343</v>
      </c>
      <c r="E198" s="2" t="s">
        <v>344</v>
      </c>
      <c r="F198" s="2" t="s">
        <v>293</v>
      </c>
    </row>
    <row r="199" customFormat="false" ht="15" hidden="false" customHeight="false" outlineLevel="0" collapsed="false">
      <c r="A199" s="2" t="s">
        <v>294</v>
      </c>
      <c r="B199" s="3" t="n">
        <v>100</v>
      </c>
      <c r="C199" s="2" t="s">
        <v>295</v>
      </c>
      <c r="D199" s="2" t="s">
        <v>343</v>
      </c>
      <c r="E199" s="2" t="s">
        <v>344</v>
      </c>
      <c r="F199" s="2" t="s">
        <v>297</v>
      </c>
    </row>
    <row r="200" customFormat="false" ht="15" hidden="false" customHeight="false" outlineLevel="0" collapsed="false">
      <c r="A200" s="2" t="s">
        <v>294</v>
      </c>
      <c r="B200" s="3" t="n">
        <v>6400</v>
      </c>
      <c r="C200" s="2" t="s">
        <v>298</v>
      </c>
      <c r="D200" s="2" t="s">
        <v>343</v>
      </c>
      <c r="E200" s="2" t="s">
        <v>344</v>
      </c>
      <c r="F200" s="2" t="s">
        <v>300</v>
      </c>
    </row>
    <row r="201" customFormat="false" ht="15" hidden="false" customHeight="false" outlineLevel="0" collapsed="false">
      <c r="A201" s="2" t="s">
        <v>294</v>
      </c>
      <c r="B201" s="3" t="n">
        <v>50000</v>
      </c>
      <c r="C201" s="2" t="s">
        <v>301</v>
      </c>
      <c r="D201" s="2"/>
      <c r="E201" s="2" t="s">
        <v>346</v>
      </c>
      <c r="F201" s="2" t="s">
        <v>303</v>
      </c>
    </row>
    <row r="202" customFormat="false" ht="15" hidden="false" customHeight="false" outlineLevel="0" collapsed="false">
      <c r="A202" s="2" t="s">
        <v>294</v>
      </c>
      <c r="B202" s="3" t="n">
        <v>1000000</v>
      </c>
      <c r="C202" s="2" t="s">
        <v>410</v>
      </c>
      <c r="D202" s="2"/>
      <c r="E202" s="2" t="s">
        <v>346</v>
      </c>
      <c r="F202" s="2" t="s">
        <v>518</v>
      </c>
    </row>
    <row r="203" customFormat="false" ht="15" hidden="false" customHeight="false" outlineLevel="0" collapsed="false">
      <c r="A203" s="2" t="s">
        <v>294</v>
      </c>
      <c r="B203" s="3" t="n">
        <v>1000000</v>
      </c>
      <c r="C203" s="2" t="s">
        <v>449</v>
      </c>
      <c r="D203" s="2"/>
      <c r="E203" s="2" t="s">
        <v>346</v>
      </c>
      <c r="F203" s="2" t="s">
        <v>519</v>
      </c>
    </row>
    <row r="204" customFormat="false" ht="15" hidden="false" customHeight="false" outlineLevel="0" collapsed="false">
      <c r="A204" s="2" t="s">
        <v>294</v>
      </c>
      <c r="B204" s="3" t="n">
        <v>50000</v>
      </c>
      <c r="C204" s="2" t="s">
        <v>301</v>
      </c>
      <c r="D204" s="2"/>
      <c r="E204" s="2" t="s">
        <v>346</v>
      </c>
      <c r="F204" s="2" t="s">
        <v>307</v>
      </c>
    </row>
    <row r="205" customFormat="false" ht="15" hidden="false" customHeight="false" outlineLevel="0" collapsed="false">
      <c r="A205" s="2" t="s">
        <v>294</v>
      </c>
      <c r="B205" s="3" t="n">
        <v>120</v>
      </c>
      <c r="C205" s="2" t="s">
        <v>168</v>
      </c>
      <c r="D205" s="2" t="s">
        <v>343</v>
      </c>
      <c r="E205" s="2" t="s">
        <v>344</v>
      </c>
      <c r="F205" s="2" t="s">
        <v>307</v>
      </c>
    </row>
    <row r="206" customFormat="false" ht="15" hidden="false" customHeight="false" outlineLevel="0" collapsed="false">
      <c r="A206" s="2" t="s">
        <v>294</v>
      </c>
      <c r="B206" s="3" t="n">
        <v>1000000</v>
      </c>
      <c r="C206" s="2" t="s">
        <v>410</v>
      </c>
      <c r="D206" s="2"/>
      <c r="E206" s="2" t="s">
        <v>346</v>
      </c>
      <c r="F206" s="2" t="s">
        <v>520</v>
      </c>
    </row>
    <row r="207" customFormat="false" ht="15" hidden="false" customHeight="false" outlineLevel="0" collapsed="false">
      <c r="A207" s="2" t="s">
        <v>294</v>
      </c>
      <c r="B207" s="3" t="n">
        <v>1000000</v>
      </c>
      <c r="C207" s="2" t="s">
        <v>410</v>
      </c>
      <c r="D207" s="2"/>
      <c r="E207" s="2" t="s">
        <v>346</v>
      </c>
      <c r="F207" s="2" t="s">
        <v>520</v>
      </c>
    </row>
    <row r="208" customFormat="false" ht="15" hidden="false" customHeight="false" outlineLevel="0" collapsed="false">
      <c r="A208" s="2" t="s">
        <v>294</v>
      </c>
      <c r="B208" s="3" t="n">
        <v>6000</v>
      </c>
      <c r="C208" s="2" t="s">
        <v>308</v>
      </c>
      <c r="D208" s="2"/>
      <c r="E208" s="2" t="s">
        <v>346</v>
      </c>
      <c r="F208" s="2" t="s">
        <v>312</v>
      </c>
    </row>
    <row r="209" customFormat="false" ht="15" hidden="false" customHeight="false" outlineLevel="0" collapsed="false">
      <c r="A209" s="2" t="s">
        <v>294</v>
      </c>
      <c r="B209" s="3" t="n">
        <v>50000</v>
      </c>
      <c r="C209" s="2" t="s">
        <v>521</v>
      </c>
      <c r="D209" s="2"/>
      <c r="E209" s="2" t="s">
        <v>346</v>
      </c>
      <c r="F209" s="2" t="s">
        <v>315</v>
      </c>
    </row>
    <row r="210" customFormat="false" ht="15" hidden="false" customHeight="false" outlineLevel="0" collapsed="false">
      <c r="A210" s="2" t="s">
        <v>294</v>
      </c>
      <c r="B210" s="3" t="n">
        <v>1</v>
      </c>
      <c r="C210" s="2" t="s">
        <v>313</v>
      </c>
      <c r="D210" s="2" t="s">
        <v>522</v>
      </c>
      <c r="E210" s="2" t="s">
        <v>344</v>
      </c>
      <c r="F210" s="2" t="s">
        <v>315</v>
      </c>
    </row>
    <row r="211" customFormat="false" ht="15" hidden="false" customHeight="false" outlineLevel="0" collapsed="false">
      <c r="A211" s="2" t="s">
        <v>294</v>
      </c>
      <c r="B211" s="3" t="n">
        <v>0.7</v>
      </c>
      <c r="C211" s="2" t="s">
        <v>523</v>
      </c>
      <c r="D211" s="2" t="s">
        <v>403</v>
      </c>
      <c r="E211" s="2" t="s">
        <v>344</v>
      </c>
      <c r="F211" s="2" t="s">
        <v>315</v>
      </c>
    </row>
    <row r="212" customFormat="false" ht="15" hidden="false" customHeight="false" outlineLevel="0" collapsed="false">
      <c r="A212" s="2" t="s">
        <v>524</v>
      </c>
      <c r="B212" s="3" t="n">
        <v>1000000</v>
      </c>
      <c r="C212" s="2" t="s">
        <v>512</v>
      </c>
      <c r="D212" s="2"/>
      <c r="E212" s="2" t="s">
        <v>346</v>
      </c>
      <c r="F212" s="2" t="s">
        <v>525</v>
      </c>
    </row>
    <row r="213" customFormat="false" ht="15" hidden="false" customHeight="false" outlineLevel="0" collapsed="false">
      <c r="A213" s="2" t="s">
        <v>524</v>
      </c>
      <c r="B213" s="3" t="n">
        <v>1000000</v>
      </c>
      <c r="C213" s="2" t="s">
        <v>449</v>
      </c>
      <c r="D213" s="2"/>
      <c r="E213" s="2" t="s">
        <v>346</v>
      </c>
      <c r="F213" s="2" t="s">
        <v>526</v>
      </c>
    </row>
    <row r="214" customFormat="false" ht="15" hidden="false" customHeight="false" outlineLevel="0" collapsed="false">
      <c r="A214" s="2" t="s">
        <v>524</v>
      </c>
      <c r="B214" s="3" t="n">
        <v>50000</v>
      </c>
      <c r="C214" s="2" t="s">
        <v>521</v>
      </c>
      <c r="D214" s="2"/>
      <c r="E214" s="2" t="s">
        <v>346</v>
      </c>
      <c r="F214" s="2" t="s">
        <v>527</v>
      </c>
    </row>
    <row r="215" customFormat="false" ht="15" hidden="false" customHeight="false" outlineLevel="0" collapsed="false">
      <c r="A215" s="2" t="s">
        <v>524</v>
      </c>
      <c r="B215" s="3" t="n">
        <v>1000000</v>
      </c>
      <c r="C215" s="2" t="s">
        <v>410</v>
      </c>
      <c r="D215" s="2"/>
      <c r="E215" s="2" t="s">
        <v>346</v>
      </c>
      <c r="F215" s="2" t="s">
        <v>527</v>
      </c>
    </row>
    <row r="216" customFormat="false" ht="15" hidden="false" customHeight="false" outlineLevel="0" collapsed="false">
      <c r="A216" s="2" t="s">
        <v>316</v>
      </c>
      <c r="B216" s="3" t="n">
        <v>1</v>
      </c>
      <c r="C216" s="2" t="s">
        <v>451</v>
      </c>
      <c r="D216" s="2"/>
      <c r="E216" s="2" t="s">
        <v>346</v>
      </c>
      <c r="F216" s="2" t="s">
        <v>319</v>
      </c>
    </row>
    <row r="217" customFormat="false" ht="15" hidden="false" customHeight="false" outlineLevel="0" collapsed="false">
      <c r="A217" s="2" t="s">
        <v>316</v>
      </c>
      <c r="B217" s="3" t="n">
        <v>120</v>
      </c>
      <c r="C217" s="2" t="s">
        <v>168</v>
      </c>
      <c r="D217" s="2" t="s">
        <v>343</v>
      </c>
      <c r="E217" s="2" t="s">
        <v>344</v>
      </c>
      <c r="F217" s="2" t="s">
        <v>319</v>
      </c>
    </row>
    <row r="218" customFormat="false" ht="15" hidden="false" customHeight="false" outlineLevel="0" collapsed="false">
      <c r="A218" s="2" t="s">
        <v>316</v>
      </c>
      <c r="B218" s="3" t="n">
        <v>1000000</v>
      </c>
      <c r="C218" s="2" t="s">
        <v>410</v>
      </c>
      <c r="D218" s="2"/>
      <c r="E218" s="2" t="s">
        <v>346</v>
      </c>
      <c r="F218" s="2" t="s">
        <v>528</v>
      </c>
    </row>
    <row r="219" customFormat="false" ht="15" hidden="false" customHeight="false" outlineLevel="0" collapsed="false">
      <c r="A219" s="2" t="s">
        <v>316</v>
      </c>
      <c r="B219" s="3" t="n">
        <v>1000000</v>
      </c>
      <c r="C219" s="2" t="s">
        <v>466</v>
      </c>
      <c r="D219" s="2"/>
      <c r="E219" s="2" t="s">
        <v>346</v>
      </c>
      <c r="F219" s="2" t="s">
        <v>529</v>
      </c>
    </row>
    <row r="220" customFormat="false" ht="15" hidden="false" customHeight="false" outlineLevel="0" collapsed="false">
      <c r="A220" s="2" t="s">
        <v>316</v>
      </c>
      <c r="B220" s="3" t="n">
        <v>1000000</v>
      </c>
      <c r="C220" s="2" t="s">
        <v>213</v>
      </c>
      <c r="D220" s="2" t="s">
        <v>343</v>
      </c>
      <c r="E220" s="2" t="s">
        <v>344</v>
      </c>
      <c r="F220" s="2" t="s">
        <v>530</v>
      </c>
    </row>
    <row r="221" customFormat="false" ht="15" hidden="false" customHeight="false" outlineLevel="0" collapsed="false">
      <c r="A221" s="2" t="s">
        <v>316</v>
      </c>
      <c r="B221" s="3" t="n">
        <v>1000000</v>
      </c>
      <c r="C221" s="2" t="s">
        <v>512</v>
      </c>
      <c r="D221" s="2"/>
      <c r="E221" s="2" t="s">
        <v>346</v>
      </c>
      <c r="F221" s="2" t="s">
        <v>531</v>
      </c>
    </row>
    <row r="222" customFormat="false" ht="15" hidden="false" customHeight="false" outlineLevel="0" collapsed="false">
      <c r="A222" s="2" t="s">
        <v>316</v>
      </c>
      <c r="B222" s="3" t="n">
        <v>1000000</v>
      </c>
      <c r="C222" s="2" t="s">
        <v>512</v>
      </c>
      <c r="D222" s="2"/>
      <c r="E222" s="2" t="s">
        <v>346</v>
      </c>
      <c r="F222" s="2" t="s">
        <v>532</v>
      </c>
    </row>
    <row r="223" customFormat="false" ht="15" hidden="false" customHeight="false" outlineLevel="0" collapsed="false">
      <c r="A223" s="2" t="s">
        <v>316</v>
      </c>
      <c r="B223" s="3" t="n">
        <v>18000</v>
      </c>
      <c r="C223" s="2" t="s">
        <v>320</v>
      </c>
      <c r="D223" s="2"/>
      <c r="E223" s="2" t="s">
        <v>346</v>
      </c>
      <c r="F223" s="2" t="s">
        <v>323</v>
      </c>
    </row>
    <row r="224" customFormat="false" ht="15" hidden="false" customHeight="false" outlineLevel="0" collapsed="false">
      <c r="A224" s="2" t="s">
        <v>316</v>
      </c>
      <c r="B224" s="3" t="n">
        <v>1000000</v>
      </c>
      <c r="C224" s="2" t="s">
        <v>410</v>
      </c>
      <c r="D224" s="2"/>
      <c r="E224" s="2" t="s">
        <v>346</v>
      </c>
      <c r="F224" s="2" t="s">
        <v>533</v>
      </c>
    </row>
    <row r="225" customFormat="false" ht="15" hidden="false" customHeight="false" outlineLevel="0" collapsed="false">
      <c r="A225" s="2" t="s">
        <v>316</v>
      </c>
      <c r="B225" s="3" t="n">
        <v>1900</v>
      </c>
      <c r="C225" s="2" t="s">
        <v>483</v>
      </c>
      <c r="D225" s="2"/>
      <c r="E225" s="2" t="s">
        <v>346</v>
      </c>
      <c r="F225" s="2" t="s">
        <v>534</v>
      </c>
    </row>
    <row r="226" customFormat="false" ht="15" hidden="false" customHeight="false" outlineLevel="0" collapsed="false">
      <c r="A226" s="2" t="s">
        <v>316</v>
      </c>
      <c r="B226" s="3" t="n">
        <v>1000000</v>
      </c>
      <c r="C226" s="2" t="s">
        <v>410</v>
      </c>
      <c r="D226" s="2"/>
      <c r="E226" s="2" t="s">
        <v>346</v>
      </c>
      <c r="F226" s="2" t="s">
        <v>535</v>
      </c>
    </row>
    <row r="227" customFormat="false" ht="15" hidden="false" customHeight="false" outlineLevel="0" collapsed="false">
      <c r="A227" s="2" t="s">
        <v>316</v>
      </c>
      <c r="B227" s="3" t="n">
        <v>1000000</v>
      </c>
      <c r="C227" s="2" t="s">
        <v>449</v>
      </c>
      <c r="D227" s="2"/>
      <c r="E227" s="2" t="s">
        <v>346</v>
      </c>
      <c r="F227" s="2" t="s">
        <v>536</v>
      </c>
    </row>
    <row r="228" customFormat="false" ht="15" hidden="false" customHeight="false" outlineLevel="0" collapsed="false">
      <c r="A228" s="2" t="s">
        <v>316</v>
      </c>
      <c r="B228" s="3" t="n">
        <v>1000000</v>
      </c>
      <c r="C228" s="2" t="s">
        <v>410</v>
      </c>
      <c r="D228" s="2"/>
      <c r="E228" s="2" t="s">
        <v>346</v>
      </c>
      <c r="F228" s="2" t="s">
        <v>537</v>
      </c>
    </row>
    <row r="229" customFormat="false" ht="15" hidden="false" customHeight="false" outlineLevel="0" collapsed="false">
      <c r="A229" s="2" t="s">
        <v>316</v>
      </c>
      <c r="B229" s="3" t="n">
        <v>1000000</v>
      </c>
      <c r="C229" s="2" t="s">
        <v>410</v>
      </c>
      <c r="D229" s="2"/>
      <c r="E229" s="2" t="s">
        <v>346</v>
      </c>
      <c r="F229" s="2" t="s">
        <v>538</v>
      </c>
    </row>
    <row r="230" customFormat="false" ht="15" hidden="false" customHeight="false" outlineLevel="0" collapsed="false">
      <c r="A230" s="2" t="s">
        <v>316</v>
      </c>
      <c r="B230" s="3" t="n">
        <v>1000000</v>
      </c>
      <c r="C230" s="2" t="s">
        <v>410</v>
      </c>
      <c r="D230" s="2"/>
      <c r="E230" s="2" t="s">
        <v>346</v>
      </c>
      <c r="F230" s="2" t="s">
        <v>539</v>
      </c>
    </row>
    <row r="231" customFormat="false" ht="15" hidden="false" customHeight="false" outlineLevel="0" collapsed="false">
      <c r="A231" s="2" t="s">
        <v>316</v>
      </c>
      <c r="B231" s="3" t="n">
        <v>1000000</v>
      </c>
      <c r="C231" s="2" t="s">
        <v>466</v>
      </c>
      <c r="D231" s="2"/>
      <c r="E231" s="2" t="s">
        <v>346</v>
      </c>
      <c r="F231" s="2" t="s">
        <v>540</v>
      </c>
    </row>
    <row r="232" customFormat="false" ht="15" hidden="false" customHeight="false" outlineLevel="0" collapsed="false">
      <c r="A232" s="2" t="s">
        <v>316</v>
      </c>
      <c r="B232" s="3" t="n">
        <v>1000000</v>
      </c>
      <c r="C232" s="2" t="s">
        <v>410</v>
      </c>
      <c r="D232" s="2"/>
      <c r="E232" s="2" t="s">
        <v>346</v>
      </c>
      <c r="F232" s="2" t="s">
        <v>541</v>
      </c>
    </row>
    <row r="233" customFormat="false" ht="15" hidden="false" customHeight="false" outlineLevel="0" collapsed="false">
      <c r="A233" s="2" t="s">
        <v>316</v>
      </c>
      <c r="B233" s="3" t="n">
        <v>1000000</v>
      </c>
      <c r="C233" s="2" t="s">
        <v>466</v>
      </c>
      <c r="D233" s="2"/>
      <c r="E233" s="2" t="s">
        <v>346</v>
      </c>
      <c r="F233" s="2" t="s">
        <v>542</v>
      </c>
    </row>
    <row r="234" customFormat="false" ht="15" hidden="false" customHeight="false" outlineLevel="0" collapsed="false">
      <c r="A234" s="2" t="s">
        <v>316</v>
      </c>
      <c r="B234" s="3" t="n">
        <v>825000</v>
      </c>
      <c r="C234" s="2" t="s">
        <v>543</v>
      </c>
      <c r="D234" s="2"/>
      <c r="E234" s="2" t="s">
        <v>346</v>
      </c>
      <c r="F234" s="2" t="s">
        <v>544</v>
      </c>
    </row>
    <row r="235" customFormat="false" ht="15" hidden="false" customHeight="false" outlineLevel="0" collapsed="false">
      <c r="A235" s="2" t="s">
        <v>316</v>
      </c>
      <c r="B235" s="3" t="n">
        <v>1</v>
      </c>
      <c r="C235" s="2" t="s">
        <v>440</v>
      </c>
      <c r="D235" s="2"/>
      <c r="E235" s="2" t="s">
        <v>346</v>
      </c>
      <c r="F235" s="2" t="s">
        <v>544</v>
      </c>
    </row>
    <row r="236" customFormat="false" ht="15" hidden="false" customHeight="false" outlineLevel="0" collapsed="false">
      <c r="A236" s="2" t="s">
        <v>316</v>
      </c>
      <c r="B236" s="3" t="n">
        <v>1000000</v>
      </c>
      <c r="C236" s="2" t="s">
        <v>512</v>
      </c>
      <c r="D236" s="2"/>
      <c r="E236" s="2" t="s">
        <v>346</v>
      </c>
      <c r="F236" s="2" t="s">
        <v>545</v>
      </c>
    </row>
    <row r="237" customFormat="false" ht="15" hidden="false" customHeight="false" outlineLevel="0" collapsed="false">
      <c r="A237" s="2" t="s">
        <v>316</v>
      </c>
      <c r="B237" s="3" t="n">
        <v>75</v>
      </c>
      <c r="C237" s="2" t="s">
        <v>324</v>
      </c>
      <c r="D237" s="2" t="s">
        <v>343</v>
      </c>
      <c r="E237" s="2" t="s">
        <v>344</v>
      </c>
      <c r="F237" s="2" t="s">
        <v>328</v>
      </c>
    </row>
    <row r="238" customFormat="false" ht="15" hidden="false" customHeight="false" outlineLevel="0" collapsed="false">
      <c r="A238" s="2" t="s">
        <v>316</v>
      </c>
      <c r="B238" s="3" t="n">
        <v>1000000</v>
      </c>
      <c r="C238" s="2" t="s">
        <v>455</v>
      </c>
      <c r="D238" s="2"/>
      <c r="E238" s="2" t="s">
        <v>346</v>
      </c>
      <c r="F238" s="2" t="s">
        <v>546</v>
      </c>
    </row>
    <row r="239" customFormat="false" ht="15" hidden="false" customHeight="false" outlineLevel="0" collapsed="false">
      <c r="A239" s="2" t="s">
        <v>316</v>
      </c>
      <c r="B239" s="3" t="n">
        <v>10000</v>
      </c>
      <c r="C239" s="2" t="s">
        <v>432</v>
      </c>
      <c r="D239" s="2"/>
      <c r="E239" s="2" t="s">
        <v>346</v>
      </c>
      <c r="F239" s="2" t="s">
        <v>547</v>
      </c>
    </row>
    <row r="240" customFormat="false" ht="15" hidden="false" customHeight="false" outlineLevel="0" collapsed="false">
      <c r="A240" s="2" t="s">
        <v>316</v>
      </c>
      <c r="B240" s="3" t="n">
        <v>1000000</v>
      </c>
      <c r="C240" s="2" t="s">
        <v>466</v>
      </c>
      <c r="D240" s="2"/>
      <c r="E240" s="2" t="s">
        <v>346</v>
      </c>
      <c r="F240" s="2" t="s">
        <v>548</v>
      </c>
    </row>
    <row r="241" customFormat="false" ht="15" hidden="false" customHeight="false" outlineLevel="0" collapsed="false">
      <c r="A241" s="2" t="s">
        <v>329</v>
      </c>
      <c r="B241" s="3" t="n">
        <v>350</v>
      </c>
      <c r="C241" s="2" t="s">
        <v>330</v>
      </c>
      <c r="D241" s="2" t="s">
        <v>343</v>
      </c>
      <c r="E241" s="2" t="s">
        <v>344</v>
      </c>
      <c r="F241" s="2" t="s">
        <v>332</v>
      </c>
    </row>
    <row r="242" customFormat="false" ht="15" hidden="false" customHeight="false" outlineLevel="0" collapsed="false">
      <c r="A242" s="2" t="s">
        <v>329</v>
      </c>
      <c r="B242" s="3" t="n">
        <v>1000000</v>
      </c>
      <c r="C242" s="2" t="s">
        <v>512</v>
      </c>
      <c r="D242" s="2"/>
      <c r="E242" s="2" t="s">
        <v>346</v>
      </c>
      <c r="F242" s="2" t="s">
        <v>549</v>
      </c>
    </row>
    <row r="243" customFormat="false" ht="15" hidden="false" customHeight="false" outlineLevel="0" collapsed="false">
      <c r="A243" s="2" t="s">
        <v>329</v>
      </c>
      <c r="B243" s="3" t="n">
        <v>300</v>
      </c>
      <c r="C243" s="2" t="s">
        <v>290</v>
      </c>
      <c r="D243" s="2" t="s">
        <v>343</v>
      </c>
      <c r="E243" s="2" t="s">
        <v>344</v>
      </c>
      <c r="F243" s="2" t="s">
        <v>334</v>
      </c>
    </row>
    <row r="244" customFormat="false" ht="15" hidden="false" customHeight="false" outlineLevel="0" collapsed="false">
      <c r="A244" s="2" t="s">
        <v>329</v>
      </c>
      <c r="B244" s="3" t="n">
        <v>1000000</v>
      </c>
      <c r="C244" s="2" t="s">
        <v>410</v>
      </c>
      <c r="D244" s="2"/>
      <c r="E244" s="2" t="s">
        <v>346</v>
      </c>
      <c r="F244" s="2" t="s">
        <v>334</v>
      </c>
    </row>
    <row r="245" customFormat="false" ht="15" hidden="false" customHeight="false" outlineLevel="0" collapsed="false">
      <c r="A245" s="2" t="s">
        <v>329</v>
      </c>
      <c r="B245" s="3" t="n">
        <v>1000000</v>
      </c>
      <c r="C245" s="2" t="s">
        <v>512</v>
      </c>
      <c r="D245" s="2"/>
      <c r="E245" s="2" t="s">
        <v>346</v>
      </c>
      <c r="F245" s="2" t="s">
        <v>550</v>
      </c>
    </row>
    <row r="246" customFormat="false" ht="15" hidden="false" customHeight="false" outlineLevel="0" collapsed="false">
      <c r="A246" s="2" t="s">
        <v>329</v>
      </c>
      <c r="B246" s="3" t="n">
        <v>50000</v>
      </c>
      <c r="C246" s="2" t="s">
        <v>301</v>
      </c>
      <c r="D246" s="2"/>
      <c r="E246" s="2" t="s">
        <v>346</v>
      </c>
      <c r="F246" s="2" t="s">
        <v>551</v>
      </c>
    </row>
    <row r="247" customFormat="false" ht="15" hidden="false" customHeight="false" outlineLevel="0" collapsed="false">
      <c r="A247" s="2" t="s">
        <v>329</v>
      </c>
      <c r="B247" s="3" t="n">
        <v>1000</v>
      </c>
      <c r="C247" s="2" t="s">
        <v>363</v>
      </c>
      <c r="D247" s="2"/>
      <c r="E247" s="2" t="s">
        <v>346</v>
      </c>
      <c r="F247" s="2" t="s">
        <v>552</v>
      </c>
    </row>
    <row r="248" customFormat="false" ht="15" hidden="false" customHeight="false" outlineLevel="0" collapsed="false">
      <c r="A248" s="2" t="s">
        <v>329</v>
      </c>
      <c r="B248" s="3" t="n">
        <v>1000000</v>
      </c>
      <c r="C248" s="2" t="s">
        <v>410</v>
      </c>
      <c r="D248" s="2"/>
      <c r="E248" s="2" t="s">
        <v>346</v>
      </c>
      <c r="F248" s="2" t="s">
        <v>553</v>
      </c>
    </row>
    <row r="249" customFormat="false" ht="15" hidden="false" customHeight="false" outlineLevel="0" collapsed="false">
      <c r="A249" s="2" t="s">
        <v>329</v>
      </c>
      <c r="B249" s="3" t="n">
        <v>1000000</v>
      </c>
      <c r="C249" s="2" t="s">
        <v>449</v>
      </c>
      <c r="D249" s="2"/>
      <c r="E249" s="2" t="s">
        <v>346</v>
      </c>
      <c r="F249" s="2" t="s">
        <v>554</v>
      </c>
    </row>
    <row r="250" customFormat="false" ht="15" hidden="false" customHeight="false" outlineLevel="0" collapsed="false">
      <c r="A250" s="2" t="s">
        <v>335</v>
      </c>
      <c r="B250" s="3" t="n">
        <v>1000000</v>
      </c>
      <c r="C250" s="2" t="s">
        <v>410</v>
      </c>
      <c r="D250" s="2"/>
      <c r="E250" s="2" t="s">
        <v>346</v>
      </c>
      <c r="F250" s="2" t="s">
        <v>555</v>
      </c>
    </row>
    <row r="251" customFormat="false" ht="15" hidden="false" customHeight="false" outlineLevel="0" collapsed="false">
      <c r="A251" s="2" t="s">
        <v>335</v>
      </c>
      <c r="B251" s="3" t="n">
        <v>400000</v>
      </c>
      <c r="C251" s="2" t="s">
        <v>336</v>
      </c>
      <c r="D251" s="2"/>
      <c r="E251" s="2" t="s">
        <v>346</v>
      </c>
      <c r="F251" s="2" t="s">
        <v>339</v>
      </c>
    </row>
    <row r="252" customFormat="false" ht="15" hidden="false" customHeight="false" outlineLevel="0" collapsed="false">
      <c r="A252" s="2" t="s">
        <v>335</v>
      </c>
      <c r="B252" s="3" t="n">
        <v>50000</v>
      </c>
      <c r="C252" s="2" t="s">
        <v>301</v>
      </c>
      <c r="D252" s="2"/>
      <c r="E252" s="2" t="s">
        <v>346</v>
      </c>
      <c r="F252" s="2" t="s">
        <v>339</v>
      </c>
    </row>
    <row r="253" customFormat="false" ht="15" hidden="false" customHeight="false" outlineLevel="0" collapsed="false">
      <c r="A253" s="2" t="s">
        <v>335</v>
      </c>
      <c r="B253" s="3" t="n">
        <v>1000000</v>
      </c>
      <c r="C253" s="2" t="s">
        <v>410</v>
      </c>
      <c r="D253" s="2"/>
      <c r="E253" s="2" t="s">
        <v>346</v>
      </c>
      <c r="F253" s="2" t="s">
        <v>556</v>
      </c>
    </row>
    <row r="254" customFormat="false" ht="15" hidden="false" customHeight="false" outlineLevel="0" collapsed="false">
      <c r="A254" s="2" t="s">
        <v>335</v>
      </c>
      <c r="B254" s="3" t="n">
        <v>1000000</v>
      </c>
      <c r="C254" s="2" t="s">
        <v>449</v>
      </c>
      <c r="D254" s="2"/>
      <c r="E254" s="2" t="s">
        <v>346</v>
      </c>
      <c r="F254" s="2" t="s">
        <v>557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18"/>
    <col collapsed="false" customWidth="true" hidden="false" outlineLevel="0" max="2" min="2" style="0" width="14"/>
    <col collapsed="false" customWidth="true" hidden="false" outlineLevel="0" max="3" min="3" style="0" width="16"/>
    <col collapsed="false" customWidth="true" hidden="false" outlineLevel="0" max="4" min="4" style="0" width="40"/>
  </cols>
  <sheetData>
    <row r="1" customFormat="false" ht="15" hidden="false" customHeight="false" outlineLevel="0" collapsed="false">
      <c r="A1" s="1" t="s">
        <v>6</v>
      </c>
      <c r="B1" s="1" t="s">
        <v>558</v>
      </c>
      <c r="C1" s="1" t="s">
        <v>1</v>
      </c>
      <c r="D1" s="1" t="s">
        <v>559</v>
      </c>
    </row>
    <row r="2" customFormat="false" ht="15" hidden="false" customHeight="false" outlineLevel="0" collapsed="false">
      <c r="A2" s="2" t="s">
        <v>17</v>
      </c>
      <c r="B2" s="2" t="n">
        <f aca="false">COUNTIF(реестр!$G$2:$G$84,$A2)</f>
        <v>20</v>
      </c>
      <c r="C2" s="2" t="n">
        <f aca="false">SUMIF(реестр!$G$2:$G$84,$A2,реестр!$B$2:$B$84)</f>
        <v>512178.5</v>
      </c>
      <c r="D2" s="2" t="n">
        <f aca="false">IFERROR(SUMIF(реестр!$G$2:$G$84,$A2,реестр!$B$2:$B$84)/COUNTIF(реестр!$G$2:$G$84,$A2),"")</f>
        <v>25608.925</v>
      </c>
    </row>
    <row r="3" customFormat="false" ht="15" hidden="false" customHeight="false" outlineLevel="0" collapsed="false">
      <c r="A3" s="2" t="s">
        <v>46</v>
      </c>
      <c r="B3" s="2" t="n">
        <f aca="false">COUNTIF(реестр!$G$2:$G$84,$A3)</f>
        <v>9</v>
      </c>
      <c r="C3" s="2" t="n">
        <f aca="false">SUMIF(реестр!$G$2:$G$84,$A3,реестр!$B$2:$B$84)</f>
        <v>882</v>
      </c>
      <c r="D3" s="2" t="n">
        <f aca="false">IFERROR(SUMIF(реестр!$G$2:$G$84,$A3,реестр!$B$2:$B$84)/COUNTIF(реестр!$G$2:$G$84,$A3),"")</f>
        <v>98</v>
      </c>
    </row>
    <row r="4" customFormat="false" ht="15" hidden="false" customHeight="false" outlineLevel="0" collapsed="false">
      <c r="A4" s="2" t="s">
        <v>24</v>
      </c>
      <c r="B4" s="2" t="n">
        <f aca="false">COUNTIF(реестр!$G$2:$G$84,$A4)</f>
        <v>12</v>
      </c>
      <c r="C4" s="2" t="n">
        <f aca="false">SUMIF(реестр!$G$2:$G$84,$A4,реестр!$B$2:$B$84)</f>
        <v>850</v>
      </c>
      <c r="D4" s="2" t="n">
        <f aca="false">IFERROR(SUMIF(реестр!$G$2:$G$84,$A4,реестр!$B$2:$B$84)/COUNTIF(реестр!$G$2:$G$84,$A4),"")</f>
        <v>70.8333333333333</v>
      </c>
    </row>
    <row r="5" customFormat="false" ht="15" hidden="false" customHeight="false" outlineLevel="0" collapsed="false">
      <c r="A5" s="2" t="s">
        <v>13</v>
      </c>
      <c r="B5" s="2" t="n">
        <f aca="false">COUNTIF(реестр!$G$2:$G$84,$A5)</f>
        <v>12</v>
      </c>
      <c r="C5" s="2" t="n">
        <f aca="false">SUMIF(реестр!$G$2:$G$84,$A5,реестр!$B$2:$B$84)</f>
        <v>2812052</v>
      </c>
      <c r="D5" s="2" t="n">
        <f aca="false">IFERROR(SUMIF(реестр!$G$2:$G$84,$A5,реестр!$B$2:$B$84)/COUNTIF(реестр!$G$2:$G$84,$A5),"")</f>
        <v>234337.666666667</v>
      </c>
    </row>
    <row r="6" customFormat="false" ht="15" hidden="false" customHeight="false" outlineLevel="0" collapsed="false">
      <c r="A6" s="2" t="s">
        <v>51</v>
      </c>
      <c r="B6" s="2" t="n">
        <f aca="false">COUNTIF(реестр!$G$2:$G$84,$A6)</f>
        <v>7</v>
      </c>
      <c r="C6" s="2" t="n">
        <f aca="false">SUMIF(реестр!$G$2:$G$84,$A6,реестр!$B$2:$B$84)</f>
        <v>11030127</v>
      </c>
      <c r="D6" s="2" t="n">
        <f aca="false">IFERROR(SUMIF(реестр!$G$2:$G$84,$A6,реестр!$B$2:$B$84)/COUNTIF(реестр!$G$2:$G$84,$A6),"")</f>
        <v>1575732.42857143</v>
      </c>
    </row>
    <row r="7" customFormat="false" ht="15" hidden="false" customHeight="false" outlineLevel="0" collapsed="false">
      <c r="A7" s="2" t="s">
        <v>158</v>
      </c>
      <c r="B7" s="2" t="n">
        <f aca="false">COUNTIF(реестр!$G$2:$G$84,$A7)</f>
        <v>9</v>
      </c>
      <c r="C7" s="2" t="n">
        <f aca="false">SUMIF(реестр!$G$2:$G$84,$A7,реестр!$B$2:$B$84)</f>
        <v>10951</v>
      </c>
      <c r="D7" s="2" t="n">
        <f aca="false">IFERROR(SUMIF(реестр!$G$2:$G$84,$A7,реестр!$B$2:$B$84)/COUNTIF(реестр!$G$2:$G$84,$A7),"")</f>
        <v>1216.77777777778</v>
      </c>
    </row>
    <row r="8" customFormat="false" ht="15" hidden="false" customHeight="false" outlineLevel="0" collapsed="false">
      <c r="A8" s="2" t="s">
        <v>311</v>
      </c>
      <c r="B8" s="2" t="n">
        <f aca="false">COUNTIF(реестр!$G$2:$G$84,$A8)</f>
        <v>4</v>
      </c>
      <c r="C8" s="2" t="n">
        <f aca="false">SUMIF(реестр!$G$2:$G$84,$A8,реестр!$B$2:$B$84)</f>
        <v>456350</v>
      </c>
      <c r="D8" s="2" t="n">
        <f aca="false">IFERROR(SUMIF(реестр!$G$2:$G$84,$A8,реестр!$B$2:$B$84)/COUNTIF(реестр!$G$2:$G$84,$A8),"")</f>
        <v>114087.5</v>
      </c>
    </row>
    <row r="9" customFormat="false" ht="15" hidden="false" customHeight="false" outlineLevel="0" collapsed="false">
      <c r="A9" s="2" t="s">
        <v>55</v>
      </c>
      <c r="B9" s="2" t="n">
        <f aca="false">COUNTIF(реестр!$G$2:$G$84,$A9)</f>
        <v>4</v>
      </c>
      <c r="C9" s="2" t="n">
        <f aca="false">SUMIF(реестр!$G$2:$G$84,$A9,реестр!$B$2:$B$84)</f>
        <v>9600</v>
      </c>
      <c r="D9" s="2" t="n">
        <f aca="false">IFERROR(SUMIF(реестр!$G$2:$G$84,$A9,реестр!$B$2:$B$84)/COUNTIF(реестр!$G$2:$G$84,$A9),"")</f>
        <v>2400</v>
      </c>
    </row>
    <row r="10" customFormat="false" ht="15" hidden="false" customHeight="false" outlineLevel="0" collapsed="false">
      <c r="A10" s="2" t="s">
        <v>60</v>
      </c>
      <c r="B10" s="2" t="n">
        <f aca="false">COUNTIF(реестр!$G$2:$G$84,$A10)</f>
        <v>3</v>
      </c>
      <c r="C10" s="2" t="n">
        <f aca="false">SUMIF(реестр!$G$2:$G$84,$A10,реестр!$B$2:$B$84)</f>
        <v>1505000000</v>
      </c>
      <c r="D10" s="2" t="n">
        <f aca="false">IFERROR(SUMIF(реестр!$G$2:$G$84,$A10,реестр!$B$2:$B$84)/COUNTIF(реестр!$G$2:$G$84,$A10),"")</f>
        <v>501666666.666667</v>
      </c>
    </row>
    <row r="11" customFormat="false" ht="15" hidden="false" customHeight="false" outlineLevel="0" collapsed="false">
      <c r="A11" s="2" t="s">
        <v>132</v>
      </c>
      <c r="B11" s="2" t="n">
        <f aca="false">COUNTIF(реестр!$G$2:$G$84,$A11)</f>
        <v>3</v>
      </c>
      <c r="C11" s="2" t="n">
        <f aca="false">SUMIF(реестр!$G$2:$G$84,$A11,реестр!$B$2:$B$84)</f>
        <v>170000</v>
      </c>
      <c r="D11" s="2" t="n">
        <f aca="false">IFERROR(SUMIF(реестр!$G$2:$G$84,$A11,реестр!$B$2:$B$84)/COUNTIF(реестр!$G$2:$G$84,$A11),"")</f>
        <v>56666.6666666667</v>
      </c>
    </row>
    <row r="12" customFormat="false" ht="15" hidden="false" customHeight="false" outlineLevel="0" collapsed="false">
      <c r="A12" s="2" t="s">
        <v>560</v>
      </c>
      <c r="B12" s="2" t="n">
        <f aca="false">SUM(B2:B11)</f>
        <v>83</v>
      </c>
      <c r="C12" s="2" t="n">
        <f aca="false">SUM(C2:C11)</f>
        <v>1520002990.5</v>
      </c>
      <c r="D12" s="2" t="s">
        <v>561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1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0" width="8"/>
    <col collapsed="false" customWidth="true" hidden="false" outlineLevel="0" max="2" min="2" style="0" width="34"/>
    <col collapsed="false" customWidth="true" hidden="false" outlineLevel="0" max="3" min="3" style="0" width="16"/>
  </cols>
  <sheetData>
    <row r="1" customFormat="false" ht="15" hidden="false" customHeight="false" outlineLevel="0" collapsed="false">
      <c r="A1" s="1" t="s">
        <v>0</v>
      </c>
      <c r="B1" s="1" t="s">
        <v>562</v>
      </c>
      <c r="C1" s="1" t="s">
        <v>1</v>
      </c>
    </row>
    <row r="2" customFormat="false" ht="15" hidden="false" customHeight="false" outlineLevel="0" collapsed="false">
      <c r="A2" s="2" t="s">
        <v>524</v>
      </c>
      <c r="B2" s="2" t="s">
        <v>563</v>
      </c>
      <c r="C2" s="2" t="n">
        <v>180</v>
      </c>
    </row>
    <row r="3" customFormat="false" ht="15" hidden="false" customHeight="false" outlineLevel="0" collapsed="false">
      <c r="A3" s="2" t="s">
        <v>524</v>
      </c>
      <c r="B3" s="2" t="s">
        <v>564</v>
      </c>
      <c r="C3" s="2" t="n">
        <v>30</v>
      </c>
    </row>
    <row r="4" customFormat="false" ht="15" hidden="false" customHeight="false" outlineLevel="0" collapsed="false">
      <c r="A4" s="2" t="s">
        <v>524</v>
      </c>
      <c r="B4" s="2" t="s">
        <v>565</v>
      </c>
      <c r="C4" s="2" t="n">
        <v>1.75</v>
      </c>
    </row>
    <row r="5" customFormat="false" ht="15" hidden="false" customHeight="false" outlineLevel="0" collapsed="false">
      <c r="A5" s="2"/>
      <c r="B5" s="2" t="s">
        <v>566</v>
      </c>
      <c r="C5" s="2" t="n">
        <f aca="false">SUM(C2:C4)</f>
        <v>211.75</v>
      </c>
    </row>
    <row r="6" customFormat="false" ht="15" hidden="false" customHeight="false" outlineLevel="0" collapsed="false">
      <c r="A6" s="2"/>
      <c r="B6" s="2" t="s">
        <v>567</v>
      </c>
      <c r="C6" s="2" t="n">
        <v>211.75</v>
      </c>
    </row>
    <row r="7" customFormat="false" ht="15" hidden="false" customHeight="false" outlineLevel="0" collapsed="false">
      <c r="A7" s="2"/>
      <c r="B7" s="2" t="s">
        <v>568</v>
      </c>
      <c r="C7" s="2" t="n">
        <f aca="false">C5-C6</f>
        <v>0</v>
      </c>
    </row>
    <row r="8" customFormat="false" ht="15" hidden="false" customHeight="false" outlineLevel="0" collapsed="false">
      <c r="A8" s="2"/>
      <c r="B8" s="2" t="s">
        <v>569</v>
      </c>
      <c r="C8" s="2" t="n">
        <v>6000</v>
      </c>
    </row>
    <row r="9" customFormat="false" ht="15" hidden="false" customHeight="false" outlineLevel="0" collapsed="false">
      <c r="A9" s="2"/>
      <c r="B9" s="2" t="s">
        <v>51</v>
      </c>
      <c r="C9" s="2" t="n">
        <v>1000000</v>
      </c>
    </row>
    <row r="10" customFormat="false" ht="15" hidden="false" customHeight="false" outlineLevel="0" collapsed="false">
      <c r="A10" s="2"/>
      <c r="B10" s="2" t="s">
        <v>570</v>
      </c>
      <c r="C10" s="4" t="n">
        <f aca="false">C8/C9</f>
        <v>0.006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2026-08-19T12:00:44Z</dcterms:created>
  <dc:creator>openpyxl</dc:creator>
  <dc:description/>
  <dc:language>en-US</dc:language>
  <cp:lastModifiedBy/>
  <dcterms:modified xsi:type="dcterms:W3CDTF">2026-08-19T12:00:44Z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